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681c24e7f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9715186d0984b31"/>
    <x:sheet xmlns:r="http://schemas.openxmlformats.org/officeDocument/2006/relationships" name="Applicants" sheetId="2" r:id="R5fe0400c62d74c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6">
    <x:font>
      <x:sz val="11"/>
      <x:name val="Carlito"/>
    </x:font>
    <x:font>
      <x:sz val="10"/>
      <x:color rgb="FF133C32"/>
      <x:name val="Arial"/>
    </x:font>
    <x:font>
      <x:b/>
      <x:sz val="15"/>
      <x:color rgb="FF133C32"/>
      <x:name val="Arial"/>
    </x:font>
    <x:font>
      <x:i/>
      <x:sz val="10"/>
      <x:color rgb="FF5C6C66"/>
      <x:name val="Arial"/>
    </x:font>
    <x:font>
      <x:b/>
      <x:sz val="10"/>
      <x:color rgb="FFFFFFFF"/>
      <x:name val="Arial"/>
    </x:font>
    <x:font>
      <x:b/>
      <x:sz val="12"/>
      <x:color rgb="FF176B5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6B52"/>
      </x:patternFill>
    </x:fill>
    <x:fill>
      <x:patternFill patternType="solid">
        <x:fgColor rgb="FFFFF3D7"/>
      </x:patternFill>
    </x:fill>
    <x:fill>
      <x:patternFill patternType="solid">
        <x:fgColor rgb="FFE9F4E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805300"/>
      </x:font>
      <x:fill>
        <x:patternFill patternType="solid">
          <x:bgColor rgb="FFFFF1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bdc297cff4ef9" /><Relationship Type="http://schemas.openxmlformats.org/officeDocument/2006/relationships/theme" Target="/xl/theme/theme1.xml" Id="R822b6ce1d4cd4c75" /><Relationship Type="http://schemas.openxmlformats.org/officeDocument/2006/relationships/sharedStrings" Target="/xl/sharedStrings.xml" Id="R9ec52087dd8549e1" /><Relationship Type="http://schemas.openxmlformats.org/officeDocument/2006/relationships/worksheet" Target="/xl/worksheets/sheet1.xml" Id="R39715186d0984b31" /><Relationship Type="http://schemas.openxmlformats.org/officeDocument/2006/relationships/worksheet" Target="/xl/worksheets/sheet2.xml" Id="R5fe0400c62d74c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52"/>
  </x:sheetPr>
  <x:sheetViews>
    <x:sheetView showGridLines="0" workbookViewId="0"/>
  </x:sheetViews>
  <x:sheetFormatPr defaultRowHeight="15"/>
  <x:cols>
    <x:col min="1" max="1" width="36" hidden="0" customWidth="1"/>
    <x:col min="2" max="2" width="15" hidden="0" customWidth="1"/>
    <x:col min="3" max="3" width="5" hidden="0" customWidth="1"/>
    <x:col min="4" max="4" width="24" hidden="0" customWidth="1"/>
    <x:col min="5" max="5" width="1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>
      <x:c r="A2" s="3" t="str">
        <x:v>Recruitment Dashboard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4" t="str">
        <x:v>ภาพรวมผู้สมัครและรายการที่ต้องติดตาม • เปลี่ยนข้อมูลที่ Applicants แล้วตัวเลขจะอัปเดต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8" customHeight="1">
      <x:c r="A5" s="6" t="str">
        <x:v>ภาพรวม</x:v>
      </x:c>
      <x:c r="B5" s="6" t="str">
        <x:v>จำนวน</x:v>
      </x:c>
      <x:c r="C5" s="2"/>
      <x:c r="D5" s="6" t="str">
        <x:v>ขั้นตอน</x:v>
      </x:c>
      <x:c r="E5" s="6" t="str">
        <x:v>จำนวน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8" customHeight="1">
      <x:c r="A6" s="2" t="str">
        <x:v>ผู้สมัครทั้งหมด</x:v>
      </x:c>
      <x:c r="B6" s="9" t="n">
        <x:f>COUNTA(Applicants!A6:A105)</x:f>
        <x:v>8</x:v>
      </x:c>
      <x:c r="C6" s="2"/>
      <x:c r="D6" s="2" t="str">
        <x:v>รับสมัคร</x:v>
      </x:c>
      <x:c r="E6" s="9" t="n">
        <x:f>COUNTIF(Applicants!G6:G105,D6)</x:f>
        <x:v>0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8" customHeight="1">
      <x:c r="A7" s="2" t="str">
        <x:v>กำลังดำเนินการ</x:v>
      </x:c>
      <x:c r="B7" s="9" t="n">
        <x:f>COUNTIF(Applicants!H6:H105,"อยู่ระหว่างดำเนินการ")</x:f>
        <x:v>5</x:v>
      </x:c>
      <x:c r="C7" s="2"/>
      <x:c r="D7" s="2" t="str">
        <x:v>คัดกรอง</x:v>
      </x:c>
      <x:c r="E7" s="9" t="n">
        <x:f>COUNTIF(Applicants!G6:G105,D7)</x:f>
        <x:v>2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8" customHeight="1">
      <x:c r="A8" s="2" t="str">
        <x:v>รับเข้าทำงาน</x:v>
      </x:c>
      <x:c r="B8" s="9" t="n">
        <x:f>COUNTIF(Applicants!H6:H105,"รับเข้าทำงาน")</x:f>
        <x:v>1</x:v>
      </x:c>
      <x:c r="C8" s="2"/>
      <x:c r="D8" s="2" t="str">
        <x:v>สัมภาษณ์</x:v>
      </x:c>
      <x:c r="E8" s="9" t="n">
        <x:f>COUNTIF(Applicants!G6:G105,D8)</x:f>
        <x:v>2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8" customHeight="1">
      <x:c r="A9" s="2" t="str">
        <x:v>ไม่ผ่าน</x:v>
      </x:c>
      <x:c r="B9" s="9" t="n">
        <x:f>COUNTIF(Applicants!H6:H105,"ไม่ผ่าน")</x:f>
        <x:v>1</x:v>
      </x:c>
      <x:c r="C9" s="2"/>
      <x:c r="D9" s="2" t="str">
        <x:v>เสนอจ้าง</x:v>
      </x:c>
      <x:c r="E9" s="9" t="n">
        <x:f>COUNTIF(Applicants!G6:G105,D9)</x:f>
        <x:v>1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8" customHeight="1">
      <x:c r="A10" s="2" t="str">
        <x:v>ถอนตัว</x:v>
      </x:c>
      <x:c r="B10" s="9" t="n">
        <x:f>COUNTIF(Applicants!H6:H105,"ถอนตัว")</x:f>
        <x:v>1</x:v>
      </x:c>
      <x:c r="C10" s="2"/>
      <x:c r="D10" s="2" t="str">
        <x:v>รับเข้าทำงาน</x:v>
      </x:c>
      <x:c r="E10" s="9" t="n">
        <x:f>COUNTIF(Applicants!G6:G105,D10)</x:f>
        <x:v>1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8" customHeight="1">
      <x:c r="A11" s="2" t="str">
        <x:v>ติดตามเกินกำหนด</x:v>
      </x:c>
      <x:c r="B11" s="9" t="n">
        <x:f>COUNTIF(Applicants!O6:O105,"เกินกำหนด")</x:f>
        <x:v>0</x:v>
      </x:c>
      <x:c r="C11" s="2"/>
      <x:c r="D11" s="2" t="str">
        <x:v>ไม่ผ่าน</x:v>
      </x:c>
      <x:c r="E11" s="9" t="n">
        <x:f>COUNTIF(Applicants!G6:G105,D11)</x:f>
        <x:v>1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8" customHeight="1">
      <x:c r="A12" s="2" t="str">
        <x:v>ติดตามวันนี้</x:v>
      </x:c>
      <x:c r="B12" s="9" t="n">
        <x:f>COUNTIF(Applicants!O6:O105,"วันนี้")</x:f>
        <x:v>0</x:v>
      </x:c>
      <x:c r="C12" s="2"/>
      <x:c r="D12" s="2" t="str">
        <x:v>ถอนตัว</x:v>
      </x:c>
      <x:c r="E12" s="9" t="n">
        <x:f>COUNTIF(Applicants!G6:G105,D12)</x:f>
        <x:v>1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8" customHeight="1">
      <x:c r="A13" s="2" t="str">
        <x:v>ยังไม่กำหนดวันติดตาม</x:v>
      </x:c>
      <x:c r="B13" s="9" t="n">
        <x:f>COUNTIF(Applicants!O6:O105,"ยังไม่กำหนดวัน")</x:f>
        <x:v>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12" t="str">
        <x:v>วิธีใช้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 t="str">
        <x:v>1. เปิด Applicants แล้วแทนที่ข้อมูลตัวอย่างด้วยข้อมูลจริง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 t="str">
        <x:v>2. อัปเดตขั้นตอน ผลการคัดเลือก วันติดตาม และวันที่อัปเดตล่าสุดทุกครั้ง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 t="str">
        <x:v>3. ดูคอลัมน์ “ต้องติดตาม” เพื่อจัดการงานที่เกินกำหนดและงานวันนี้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>
      <x:c r="A20" s="4" t="str">
        <x:v>ข้อมูลตัวอย่างเป็นข้อมูลสมมติ • ไฟล์รองรับ 100 รายการแรก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2AB9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23" hidden="0" customWidth="1"/>
    <x:col min="4" max="4" width="16" hidden="0" customWidth="1"/>
    <x:col min="5" max="5" width="20" hidden="0" customWidth="1"/>
    <x:col min="6" max="6" width="15" hidden="0" customWidth="1"/>
    <x:col min="7" max="7" width="18" hidden="0" customWidth="1"/>
    <x:col min="8" max="8" width="24" hidden="0" customWidth="1"/>
    <x:col min="9" max="9" width="16" hidden="0" customWidth="1"/>
    <x:col min="10" max="10" width="17" hidden="0" customWidth="1"/>
    <x:col min="11" max="11" width="22" hidden="0" customWidth="1"/>
    <x:col min="12" max="12" width="18" hidden="0" customWidth="1"/>
    <x:col min="13" max="13" width="32" hidden="0" customWidth="1"/>
    <x:col min="14" max="14" width="17" hidden="0" customWidth="1"/>
    <x:col min="15" max="15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>
      <x:c r="A2" s="3" t="str">
        <x:v>Recruitment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4" t="str">
        <x:v>กรอกข้อมูลในช่องสีเหลือง • หนึ่งแถวต่อหนึ่งผู้สมัครต่อหนึ่งตำแหน่ง • เปลี่ยนชื่อและข้อมูลตัวอย่างก่อนใช้งานจริง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7" t="str">
        <x:v>รหัสผู้สมัคร</x:v>
      </x:c>
      <x:c r="B5" s="7" t="str">
        <x:v>ชื่อผู้สมัคร</x:v>
      </x:c>
      <x:c r="C5" s="7" t="str">
        <x:v>ตำแหน่งที่สมัคร</x:v>
      </x:c>
      <x:c r="D5" s="7" t="str">
        <x:v>แผนก</x:v>
      </x:c>
      <x:c r="E5" s="7" t="str">
        <x:v>ช่องทางสมัคร</x:v>
      </x:c>
      <x:c r="F5" s="7" t="str">
        <x:v>วันที่สมัคร</x:v>
      </x:c>
      <x:c r="G5" s="7" t="str">
        <x:v>ขั้นตอน</x:v>
      </x:c>
      <x:c r="H5" s="7" t="str">
        <x:v>ผลการคัดเลือก</x:v>
      </x:c>
      <x:c r="I5" s="7" t="str">
        <x:v>วันสัมภาษณ์</x:v>
      </x:c>
      <x:c r="J5" s="7" t="str">
        <x:v>ผู้รับผิดชอบ</x:v>
      </x:c>
      <x:c r="K5" s="7" t="str">
        <x:v>นัดติดตามครั้งถัดไป</x:v>
      </x:c>
      <x:c r="L5" s="7" t="str">
        <x:v>อัปเดตล่าสุด</x:v>
      </x:c>
      <x:c r="M5" s="7" t="str">
        <x:v>หมายเหตุ / งานถัดไป</x:v>
      </x:c>
      <x:c r="N5" s="7" t="str">
        <x:v>วันค้างขั้นตอน</x:v>
      </x:c>
      <x:c r="O5" s="7" t="str">
        <x:v>ต้องติดตาม</x:v>
      </x:c>
      <x:c r="P5" s="2"/>
    </x:row>
    <x:row r="6" ht="24" customHeight="1">
      <x:c r="A6" s="8" t="str">
        <x:v>C-001</x:v>
      </x:c>
      <x:c r="B6" s="8" t="str">
        <x:v>กานต์ธิดา ว.</x:v>
      </x:c>
      <x:c r="C6" s="8" t="str">
        <x:v>HR Officer</x:v>
      </x:c>
      <x:c r="D6" s="8" t="str">
        <x:v>HR</x:v>
      </x:c>
      <x:c r="E6" s="8" t="str">
        <x:v>เว็บไซต์</x:v>
      </x:c>
      <x:c r="F6" s="10" t="n">
        <x:v>46266</x:v>
      </x:c>
      <x:c r="G6" s="8" t="str">
        <x:v>คัดกรอง</x:v>
      </x:c>
      <x:c r="H6" s="8" t="str">
        <x:v>อยู่ระหว่างดำเนินการ</x:v>
      </x:c>
      <x:c r="I6" s="10"/>
      <x:c r="J6" s="8" t="str">
        <x:v>พิมพ์</x:v>
      </x:c>
      <x:c r="K6" s="10" t="n">
        <x:v>46295</x:v>
      </x:c>
      <x:c r="L6" s="10" t="n">
        <x:v>46288</x:v>
      </x:c>
      <x:c r="M6" s="8" t="str">
        <x:v>ตรวจคุณสมบัติ</x:v>
      </x:c>
      <x:c r="N6" s="11" t="n">
        <x:f>IF(OR(A6="",L6=""),"",TODAY()-L6)</x:f>
        <x:v>3</x:v>
      </x:c>
      <x:c r="O6" s="9" t="str">
        <x:f>IF(A6="","",IF(OR(H6="รับเข้าทำงาน",H6="ไม่ผ่าน",H6="ถอนตัว"),"ปิดแล้ว",IF(K6="","ยังไม่กำหนดวัน",IF(K6&lt;TODAY(),"เกินกำหนด",IF(K6=TODAY(),"วันนี้","รอติดตาม")))))</x:f>
        <x:v>รอติดตาม</x:v>
      </x:c>
      <x:c r="P6" s="2"/>
    </x:row>
    <x:row r="7" ht="24" customHeight="1">
      <x:c r="A7" s="8" t="str">
        <x:v>C-002</x:v>
      </x:c>
      <x:c r="B7" s="8" t="str">
        <x:v>ธนกร ส.</x:v>
      </x:c>
      <x:c r="C7" s="8" t="str">
        <x:v>Accountant</x:v>
      </x:c>
      <x:c r="D7" s="8" t="str">
        <x:v>Finance</x:v>
      </x:c>
      <x:c r="E7" s="8" t="str">
        <x:v>LinkedIn</x:v>
      </x:c>
      <x:c r="F7" s="10" t="n">
        <x:v>46268</x:v>
      </x:c>
      <x:c r="G7" s="8" t="str">
        <x:v>สัมภาษณ์</x:v>
      </x:c>
      <x:c r="H7" s="8" t="str">
        <x:v>อยู่ระหว่างดำเนินการ</x:v>
      </x:c>
      <x:c r="I7" s="10" t="n">
        <x:v>46294</x:v>
      </x:c>
      <x:c r="J7" s="8" t="str">
        <x:v>พิมพ์</x:v>
      </x:c>
      <x:c r="K7" s="10" t="n">
        <x:v>46294</x:v>
      </x:c>
      <x:c r="L7" s="10" t="n">
        <x:v>46289</x:v>
      </x:c>
      <x:c r="M7" s="8" t="str">
        <x:v>ยืนยันเวลาสัมภาษณ์</x:v>
      </x:c>
      <x:c r="N7" s="11" t="n">
        <x:f>IF(OR(A7="",L7=""),"",TODAY()-L7)</x:f>
        <x:v>2</x:v>
      </x:c>
      <x:c r="O7" s="9" t="str">
        <x:f>IF(A7="","",IF(OR(H7="รับเข้าทำงาน",H7="ไม่ผ่าน",H7="ถอนตัว"),"ปิดแล้ว",IF(K7="","ยังไม่กำหนดวัน",IF(K7&lt;TODAY(),"เกินกำหนด",IF(K7=TODAY(),"วันนี้","รอติดตาม")))))</x:f>
        <x:v>รอติดตาม</x:v>
      </x:c>
      <x:c r="P7" s="2"/>
    </x:row>
    <x:row r="8" ht="24" customHeight="1">
      <x:c r="A8" s="8" t="str">
        <x:v>C-003</x:v>
      </x:c>
      <x:c r="B8" s="8" t="str">
        <x:v>มณีรัตน์ ก.</x:v>
      </x:c>
      <x:c r="C8" s="8" t="str">
        <x:v>Sales Executive</x:v>
      </x:c>
      <x:c r="D8" s="8" t="str">
        <x:v>Sales</x:v>
      </x:c>
      <x:c r="E8" s="8" t="str">
        <x:v>Facebook</x:v>
      </x:c>
      <x:c r="F8" s="10" t="n">
        <x:v>46269</x:v>
      </x:c>
      <x:c r="G8" s="8" t="str">
        <x:v>เสนอจ้าง</x:v>
      </x:c>
      <x:c r="H8" s="8" t="str">
        <x:v>อยู่ระหว่างดำเนินการ</x:v>
      </x:c>
      <x:c r="I8" s="10" t="n">
        <x:v>46282</x:v>
      </x:c>
      <x:c r="J8" s="8" t="str">
        <x:v>นัท</x:v>
      </x:c>
      <x:c r="K8" s="10" t="n">
        <x:v>46293</x:v>
      </x:c>
      <x:c r="L8" s="10" t="n">
        <x:v>46290</x:v>
      </x:c>
      <x:c r="M8" s="8" t="str">
        <x:v>รอตอบรับข้อเสนอ</x:v>
      </x:c>
      <x:c r="N8" s="11" t="n">
        <x:f>IF(OR(A8="",L8=""),"",TODAY()-L8)</x:f>
        <x:v>1</x:v>
      </x:c>
      <x:c r="O8" s="9" t="str">
        <x:f>IF(A8="","",IF(OR(H8="รับเข้าทำงาน",H8="ไม่ผ่าน",H8="ถอนตัว"),"ปิดแล้ว",IF(K8="","ยังไม่กำหนดวัน",IF(K8&lt;TODAY(),"เกินกำหนด",IF(K8=TODAY(),"วันนี้","รอติดตาม")))))</x:f>
        <x:v>รอติดตาม</x:v>
      </x:c>
      <x:c r="P8" s="2"/>
    </x:row>
    <x:row r="9" ht="24" customHeight="1">
      <x:c r="A9" s="8" t="str">
        <x:v>C-004</x:v>
      </x:c>
      <x:c r="B9" s="8" t="str">
        <x:v>ปริญญา จ.</x:v>
      </x:c>
      <x:c r="C9" s="8" t="str">
        <x:v>IT Support</x:v>
      </x:c>
      <x:c r="D9" s="8" t="str">
        <x:v>IT</x:v>
      </x:c>
      <x:c r="E9" s="8" t="str">
        <x:v>แนะนำโดยพนักงาน</x:v>
      </x:c>
      <x:c r="F9" s="10" t="n">
        <x:v>46270</x:v>
      </x:c>
      <x:c r="G9" s="8" t="str">
        <x:v>รับเข้าทำงาน</x:v>
      </x:c>
      <x:c r="H9" s="8" t="str">
        <x:v>รับเข้าทำงาน</x:v>
      </x:c>
      <x:c r="I9" s="10" t="n">
        <x:v>46280</x:v>
      </x:c>
      <x:c r="J9" s="8" t="str">
        <x:v>นัท</x:v>
      </x:c>
      <x:c r="K9" s="10"/>
      <x:c r="L9" s="10" t="n">
        <x:v>46287</x:v>
      </x:c>
      <x:c r="M9" s="8" t="str">
        <x:v>เริ่มงานเดือนหน้า</x:v>
      </x:c>
      <x:c r="N9" s="11" t="n">
        <x:f>IF(OR(A9="",L9=""),"",TODAY()-L9)</x:f>
        <x:v>4</x:v>
      </x:c>
      <x:c r="O9" s="9" t="str">
        <x:f>IF(A9="","",IF(OR(H9="รับเข้าทำงาน",H9="ไม่ผ่าน",H9="ถอนตัว"),"ปิดแล้ว",IF(K9="","ยังไม่กำหนดวัน",IF(K9&lt;TODAY(),"เกินกำหนด",IF(K9=TODAY(),"วันนี้","รอติดตาม")))))</x:f>
        <x:v>ปิดแล้ว</x:v>
      </x:c>
      <x:c r="P9" s="2"/>
    </x:row>
    <x:row r="10" ht="24" customHeight="1">
      <x:c r="A10" s="8" t="str">
        <x:v>C-005</x:v>
      </x:c>
      <x:c r="B10" s="8" t="str">
        <x:v>ณิชารีย์ พ.</x:v>
      </x:c>
      <x:c r="C10" s="8" t="str">
        <x:v>HR Officer</x:v>
      </x:c>
      <x:c r="D10" s="8" t="str">
        <x:v>HR</x:v>
      </x:c>
      <x:c r="E10" s="8" t="str">
        <x:v>เว็บไซต์</x:v>
      </x:c>
      <x:c r="F10" s="10" t="n">
        <x:v>46273</x:v>
      </x:c>
      <x:c r="G10" s="8" t="str">
        <x:v>ไม่ผ่าน</x:v>
      </x:c>
      <x:c r="H10" s="8" t="str">
        <x:v>ไม่ผ่าน</x:v>
      </x:c>
      <x:c r="I10" s="10"/>
      <x:c r="J10" s="8" t="str">
        <x:v>พิมพ์</x:v>
      </x:c>
      <x:c r="K10" s="10"/>
      <x:c r="L10" s="10" t="n">
        <x:v>46283</x:v>
      </x:c>
      <x:c r="M10" s="8" t="str">
        <x:v>แจ้งผลแล้ว</x:v>
      </x:c>
      <x:c r="N10" s="11" t="n">
        <x:f>IF(OR(A10="",L10=""),"",TODAY()-L10)</x:f>
        <x:v>8</x:v>
      </x:c>
      <x:c r="O10" s="9" t="str">
        <x:f>IF(A10="","",IF(OR(H10="รับเข้าทำงาน",H10="ไม่ผ่าน",H10="ถอนตัว"),"ปิดแล้ว",IF(K10="","ยังไม่กำหนดวัน",IF(K10&lt;TODAY(),"เกินกำหนด",IF(K10=TODAY(),"วันนี้","รอติดตาม")))))</x:f>
        <x:v>ปิดแล้ว</x:v>
      </x:c>
      <x:c r="P10" s="2"/>
    </x:row>
    <x:row r="11" ht="24" customHeight="1">
      <x:c r="A11" s="8" t="str">
        <x:v>C-006</x:v>
      </x:c>
      <x:c r="B11" s="8" t="str">
        <x:v>ภาคภูมิ ค.</x:v>
      </x:c>
      <x:c r="C11" s="8" t="str">
        <x:v>Sales Executive</x:v>
      </x:c>
      <x:c r="D11" s="8" t="str">
        <x:v>Sales</x:v>
      </x:c>
      <x:c r="E11" s="8" t="str">
        <x:v>Job board</x:v>
      </x:c>
      <x:c r="F11" s="10" t="n">
        <x:v>46275</x:v>
      </x:c>
      <x:c r="G11" s="8" t="str">
        <x:v>คัดกรอง</x:v>
      </x:c>
      <x:c r="H11" s="8" t="str">
        <x:v>อยู่ระหว่างดำเนินการ</x:v>
      </x:c>
      <x:c r="I11" s="10"/>
      <x:c r="J11" s="8" t="str">
        <x:v>นัท</x:v>
      </x:c>
      <x:c r="K11" s="10" t="n">
        <x:v>46292</x:v>
      </x:c>
      <x:c r="L11" s="10" t="n">
        <x:v>46286</x:v>
      </x:c>
      <x:c r="M11" s="8" t="str">
        <x:v>รอเอกสารเพิ่มเติม</x:v>
      </x:c>
      <x:c r="N11" s="11" t="n">
        <x:f>IF(OR(A11="",L11=""),"",TODAY()-L11)</x:f>
        <x:v>5</x:v>
      </x:c>
      <x:c r="O11" s="9" t="str">
        <x:f>IF(A11="","",IF(OR(H11="รับเข้าทำงาน",H11="ไม่ผ่าน",H11="ถอนตัว"),"ปิดแล้ว",IF(K11="","ยังไม่กำหนดวัน",IF(K11&lt;TODAY(),"เกินกำหนด",IF(K11=TODAY(),"วันนี้","รอติดตาม")))))</x:f>
        <x:v>รอติดตาม</x:v>
      </x:c>
      <x:c r="P11" s="2"/>
    </x:row>
    <x:row r="12" ht="24" customHeight="1">
      <x:c r="A12" s="8" t="str">
        <x:v>C-007</x:v>
      </x:c>
      <x:c r="B12" s="8" t="str">
        <x:v>อริสา น.</x:v>
      </x:c>
      <x:c r="C12" s="8" t="str">
        <x:v>Accountant</x:v>
      </x:c>
      <x:c r="D12" s="8" t="str">
        <x:v>Finance</x:v>
      </x:c>
      <x:c r="E12" s="8" t="str">
        <x:v>เว็บไซต์</x:v>
      </x:c>
      <x:c r="F12" s="10" t="n">
        <x:v>46277</x:v>
      </x:c>
      <x:c r="G12" s="8" t="str">
        <x:v>ถอนตัว</x:v>
      </x:c>
      <x:c r="H12" s="8" t="str">
        <x:v>ถอนตัว</x:v>
      </x:c>
      <x:c r="I12" s="10"/>
      <x:c r="J12" s="8" t="str">
        <x:v>พิมพ์</x:v>
      </x:c>
      <x:c r="K12" s="10"/>
      <x:c r="L12" s="10" t="n">
        <x:v>46285</x:v>
      </x:c>
      <x:c r="M12" s="8" t="str">
        <x:v>ผู้สมัครถอนตัว</x:v>
      </x:c>
      <x:c r="N12" s="11" t="n">
        <x:f>IF(OR(A12="",L12=""),"",TODAY()-L12)</x:f>
        <x:v>6</x:v>
      </x:c>
      <x:c r="O12" s="9" t="str">
        <x:f>IF(A12="","",IF(OR(H12="รับเข้าทำงาน",H12="ไม่ผ่าน",H12="ถอนตัว"),"ปิดแล้ว",IF(K12="","ยังไม่กำหนดวัน",IF(K12&lt;TODAY(),"เกินกำหนด",IF(K12=TODAY(),"วันนี้","รอติดตาม")))))</x:f>
        <x:v>ปิดแล้ว</x:v>
      </x:c>
      <x:c r="P12" s="2"/>
    </x:row>
    <x:row r="13" ht="24" customHeight="1">
      <x:c r="A13" s="8" t="str">
        <x:v>C-008</x:v>
      </x:c>
      <x:c r="B13" s="8" t="str">
        <x:v>ธีรภัทร ม.</x:v>
      </x:c>
      <x:c r="C13" s="8" t="str">
        <x:v>IT Support</x:v>
      </x:c>
      <x:c r="D13" s="8" t="str">
        <x:v>IT</x:v>
      </x:c>
      <x:c r="E13" s="8" t="str">
        <x:v>LinkedIn</x:v>
      </x:c>
      <x:c r="F13" s="10" t="n">
        <x:v>46280</x:v>
      </x:c>
      <x:c r="G13" s="8" t="str">
        <x:v>สัมภาษณ์</x:v>
      </x:c>
      <x:c r="H13" s="8" t="str">
        <x:v>อยู่ระหว่างดำเนินการ</x:v>
      </x:c>
      <x:c r="I13" s="10" t="n">
        <x:v>46296</x:v>
      </x:c>
      <x:c r="J13" s="8" t="str">
        <x:v>นัท</x:v>
      </x:c>
      <x:c r="K13" s="10" t="n">
        <x:v>46295</x:v>
      </x:c>
      <x:c r="L13" s="10" t="n">
        <x:v>46291</x:v>
      </x:c>
      <x:c r="M13" s="8" t="str">
        <x:v>เตรียมคำถามสัมภาษณ์</x:v>
      </x:c>
      <x:c r="N13" s="11" t="n">
        <x:f>IF(OR(A13="",L13=""),"",TODAY()-L13)</x:f>
        <x:v>0</x:v>
      </x:c>
      <x:c r="O13" s="9" t="str">
        <x:f>IF(A13="","",IF(OR(H13="รับเข้าทำงาน",H13="ไม่ผ่าน",H13="ถอนตัว"),"ปิดแล้ว",IF(K13="","ยังไม่กำหนดวัน",IF(K13&lt;TODAY(),"เกินกำหนด",IF(K13=TODAY(),"วันนี้","รอติดตาม")))))</x:f>
        <x:v>รอติดตาม</x:v>
      </x:c>
      <x:c r="P13" s="2"/>
    </x:row>
    <x:row r="14" ht="24" customHeight="1">
      <x:c r="A14" s="8"/>
      <x:c r="B14" s="8"/>
      <x:c r="C14" s="8"/>
      <x:c r="D14" s="8"/>
      <x:c r="E14" s="8"/>
      <x:c r="F14" s="10"/>
      <x:c r="G14" s="8"/>
      <x:c r="H14" s="8"/>
      <x:c r="I14" s="10"/>
      <x:c r="J14" s="8"/>
      <x:c r="K14" s="10"/>
      <x:c r="L14" s="10"/>
      <x:c r="M14" s="8"/>
      <x:c r="N14" s="11" t="str">
        <x:f>IF(OR(A14="",L14=""),"",TODAY()-L14)</x:f>
      </x:c>
      <x:c r="O14" s="9" t="str">
        <x:f>IF(A14="","",IF(OR(H14="รับเข้าทำงาน",H14="ไม่ผ่าน",H14="ถอนตัว"),"ปิดแล้ว",IF(K14="","ยังไม่กำหนดวัน",IF(K14&lt;TODAY(),"เกินกำหนด",IF(K14=TODAY(),"วันนี้","รอติดตาม")))))</x:f>
      </x:c>
      <x:c r="P14" s="2"/>
    </x:row>
    <x:row r="15" ht="24" customHeight="1">
      <x:c r="A15" s="8"/>
      <x:c r="B15" s="8"/>
      <x:c r="C15" s="8"/>
      <x:c r="D15" s="8"/>
      <x:c r="E15" s="8"/>
      <x:c r="F15" s="10"/>
      <x:c r="G15" s="8"/>
      <x:c r="H15" s="8"/>
      <x:c r="I15" s="10"/>
      <x:c r="J15" s="8"/>
      <x:c r="K15" s="10"/>
      <x:c r="L15" s="10"/>
      <x:c r="M15" s="8"/>
      <x:c r="N15" s="11" t="str">
        <x:f>IF(OR(A15="",L15=""),"",TODAY()-L15)</x:f>
      </x:c>
      <x:c r="O15" s="9" t="str">
        <x:f>IF(A15="","",IF(OR(H15="รับเข้าทำงาน",H15="ไม่ผ่าน",H15="ถอนตัว"),"ปิดแล้ว",IF(K15="","ยังไม่กำหนดวัน",IF(K15&lt;TODAY(),"เกินกำหนด",IF(K15=TODAY(),"วันนี้","รอติดตาม")))))</x:f>
      </x:c>
      <x:c r="P15" s="2"/>
    </x:row>
    <x:row r="16" ht="24" customHeight="1">
      <x:c r="A16" s="8"/>
      <x:c r="B16" s="8"/>
      <x:c r="C16" s="8"/>
      <x:c r="D16" s="8"/>
      <x:c r="E16" s="8"/>
      <x:c r="F16" s="10"/>
      <x:c r="G16" s="8"/>
      <x:c r="H16" s="8"/>
      <x:c r="I16" s="10"/>
      <x:c r="J16" s="8"/>
      <x:c r="K16" s="10"/>
      <x:c r="L16" s="10"/>
      <x:c r="M16" s="8"/>
      <x:c r="N16" s="11" t="str">
        <x:f>IF(OR(A16="",L16=""),"",TODAY()-L16)</x:f>
      </x:c>
      <x:c r="O16" s="9" t="str">
        <x:f>IF(A16="","",IF(OR(H16="รับเข้าทำงาน",H16="ไม่ผ่าน",H16="ถอนตัว"),"ปิดแล้ว",IF(K16="","ยังไม่กำหนดวัน",IF(K16&lt;TODAY(),"เกินกำหนด",IF(K16=TODAY(),"วันนี้","รอติดตาม")))))</x:f>
      </x:c>
      <x:c r="P16" s="2"/>
    </x:row>
    <x:row r="17" ht="24" customHeight="1">
      <x:c r="A17" s="8"/>
      <x:c r="B17" s="8"/>
      <x:c r="C17" s="8"/>
      <x:c r="D17" s="8"/>
      <x:c r="E17" s="8"/>
      <x:c r="F17" s="10"/>
      <x:c r="G17" s="8"/>
      <x:c r="H17" s="8"/>
      <x:c r="I17" s="10"/>
      <x:c r="J17" s="8"/>
      <x:c r="K17" s="10"/>
      <x:c r="L17" s="10"/>
      <x:c r="M17" s="8"/>
      <x:c r="N17" s="11" t="str">
        <x:f>IF(OR(A17="",L17=""),"",TODAY()-L17)</x:f>
      </x:c>
      <x:c r="O17" s="9" t="str">
        <x:f>IF(A17="","",IF(OR(H17="รับเข้าทำงาน",H17="ไม่ผ่าน",H17="ถอนตัว"),"ปิดแล้ว",IF(K17="","ยังไม่กำหนดวัน",IF(K17&lt;TODAY(),"เกินกำหนด",IF(K17=TODAY(),"วันนี้","รอติดตาม")))))</x:f>
      </x:c>
      <x:c r="P17" s="2"/>
    </x:row>
    <x:row r="18" ht="24" customHeight="1">
      <x:c r="A18" s="8"/>
      <x:c r="B18" s="8"/>
      <x:c r="C18" s="8"/>
      <x:c r="D18" s="8"/>
      <x:c r="E18" s="8"/>
      <x:c r="F18" s="10"/>
      <x:c r="G18" s="8"/>
      <x:c r="H18" s="8"/>
      <x:c r="I18" s="10"/>
      <x:c r="J18" s="8"/>
      <x:c r="K18" s="10"/>
      <x:c r="L18" s="10"/>
      <x:c r="M18" s="8"/>
      <x:c r="N18" s="11" t="str">
        <x:f>IF(OR(A18="",L18=""),"",TODAY()-L18)</x:f>
      </x:c>
      <x:c r="O18" s="9" t="str">
        <x:f>IF(A18="","",IF(OR(H18="รับเข้าทำงาน",H18="ไม่ผ่าน",H18="ถอนตัว"),"ปิดแล้ว",IF(K18="","ยังไม่กำหนดวัน",IF(K18&lt;TODAY(),"เกินกำหนด",IF(K18=TODAY(),"วันนี้","รอติดตาม")))))</x:f>
      </x:c>
      <x:c r="P18" s="2"/>
    </x:row>
    <x:row r="19" ht="24" customHeight="1">
      <x:c r="A19" s="8"/>
      <x:c r="B19" s="8"/>
      <x:c r="C19" s="8"/>
      <x:c r="D19" s="8"/>
      <x:c r="E19" s="8"/>
      <x:c r="F19" s="10"/>
      <x:c r="G19" s="8"/>
      <x:c r="H19" s="8"/>
      <x:c r="I19" s="10"/>
      <x:c r="J19" s="8"/>
      <x:c r="K19" s="10"/>
      <x:c r="L19" s="10"/>
      <x:c r="M19" s="8"/>
      <x:c r="N19" s="11" t="str">
        <x:f>IF(OR(A19="",L19=""),"",TODAY()-L19)</x:f>
      </x:c>
      <x:c r="O19" s="9" t="str">
        <x:f>IF(A19="","",IF(OR(H19="รับเข้าทำงาน",H19="ไม่ผ่าน",H19="ถอนตัว"),"ปิดแล้ว",IF(K19="","ยังไม่กำหนดวัน",IF(K19&lt;TODAY(),"เกินกำหนด",IF(K19=TODAY(),"วันนี้","รอติดตาม")))))</x:f>
      </x:c>
      <x:c r="P19" s="2"/>
    </x:row>
    <x:row r="20" ht="24" customHeight="1">
      <x:c r="A20" s="8"/>
      <x:c r="B20" s="8"/>
      <x:c r="C20" s="8"/>
      <x:c r="D20" s="8"/>
      <x:c r="E20" s="8"/>
      <x:c r="F20" s="10"/>
      <x:c r="G20" s="8"/>
      <x:c r="H20" s="8"/>
      <x:c r="I20" s="10"/>
      <x:c r="J20" s="8"/>
      <x:c r="K20" s="10"/>
      <x:c r="L20" s="10"/>
      <x:c r="M20" s="8"/>
      <x:c r="N20" s="11" t="str">
        <x:f>IF(OR(A20="",L20=""),"",TODAY()-L20)</x:f>
      </x:c>
      <x:c r="O20" s="9" t="str">
        <x:f>IF(A20="","",IF(OR(H20="รับเข้าทำงาน",H20="ไม่ผ่าน",H20="ถอนตัว"),"ปิดแล้ว",IF(K20="","ยังไม่กำหนดวัน",IF(K20&lt;TODAY(),"เกินกำหนด",IF(K20=TODAY(),"วันนี้","รอติดตาม")))))</x:f>
      </x:c>
      <x:c r="P20" s="2"/>
    </x:row>
    <x:row r="21" ht="24" customHeight="1">
      <x:c r="A21" s="8"/>
      <x:c r="B21" s="8"/>
      <x:c r="C21" s="8"/>
      <x:c r="D21" s="8"/>
      <x:c r="E21" s="8"/>
      <x:c r="F21" s="10"/>
      <x:c r="G21" s="8"/>
      <x:c r="H21" s="8"/>
      <x:c r="I21" s="10"/>
      <x:c r="J21" s="8"/>
      <x:c r="K21" s="10"/>
      <x:c r="L21" s="10"/>
      <x:c r="M21" s="8"/>
      <x:c r="N21" s="11" t="str">
        <x:f>IF(OR(A21="",L21=""),"",TODAY()-L21)</x:f>
      </x:c>
      <x:c r="O21" s="9" t="str">
        <x:f>IF(A21="","",IF(OR(H21="รับเข้าทำงาน",H21="ไม่ผ่าน",H21="ถอนตัว"),"ปิดแล้ว",IF(K21="","ยังไม่กำหนดวัน",IF(K21&lt;TODAY(),"เกินกำหนด",IF(K21=TODAY(),"วันนี้","รอติดตาม")))))</x:f>
      </x:c>
      <x:c r="P21" s="2"/>
    </x:row>
    <x:row r="22" ht="24" customHeight="1">
      <x:c r="A22" s="8"/>
      <x:c r="B22" s="8"/>
      <x:c r="C22" s="8"/>
      <x:c r="D22" s="8"/>
      <x:c r="E22" s="8"/>
      <x:c r="F22" s="10"/>
      <x:c r="G22" s="8"/>
      <x:c r="H22" s="8"/>
      <x:c r="I22" s="10"/>
      <x:c r="J22" s="8"/>
      <x:c r="K22" s="10"/>
      <x:c r="L22" s="10"/>
      <x:c r="M22" s="8"/>
      <x:c r="N22" s="11" t="str">
        <x:f>IF(OR(A22="",L22=""),"",TODAY()-L22)</x:f>
      </x:c>
      <x:c r="O22" s="9" t="str">
        <x:f>IF(A22="","",IF(OR(H22="รับเข้าทำงาน",H22="ไม่ผ่าน",H22="ถอนตัว"),"ปิดแล้ว",IF(K22="","ยังไม่กำหนดวัน",IF(K22&lt;TODAY(),"เกินกำหนด",IF(K22=TODAY(),"วันนี้","รอติดตาม")))))</x:f>
      </x:c>
      <x:c r="P22" s="2"/>
    </x:row>
    <x:row r="23" ht="24" customHeight="1">
      <x:c r="A23" s="8"/>
      <x:c r="B23" s="8"/>
      <x:c r="C23" s="8"/>
      <x:c r="D23" s="8"/>
      <x:c r="E23" s="8"/>
      <x:c r="F23" s="10"/>
      <x:c r="G23" s="8"/>
      <x:c r="H23" s="8"/>
      <x:c r="I23" s="10"/>
      <x:c r="J23" s="8"/>
      <x:c r="K23" s="10"/>
      <x:c r="L23" s="10"/>
      <x:c r="M23" s="8"/>
      <x:c r="N23" s="11" t="str">
        <x:f>IF(OR(A23="",L23=""),"",TODAY()-L23)</x:f>
      </x:c>
      <x:c r="O23" s="9" t="str">
        <x:f>IF(A23="","",IF(OR(H23="รับเข้าทำงาน",H23="ไม่ผ่าน",H23="ถอนตัว"),"ปิดแล้ว",IF(K23="","ยังไม่กำหนดวัน",IF(K23&lt;TODAY(),"เกินกำหนด",IF(K23=TODAY(),"วันนี้","รอติดตาม")))))</x:f>
      </x:c>
      <x:c r="P23" s="2"/>
    </x:row>
    <x:row r="24" ht="24" customHeight="1">
      <x:c r="A24" s="8"/>
      <x:c r="B24" s="8"/>
      <x:c r="C24" s="8"/>
      <x:c r="D24" s="8"/>
      <x:c r="E24" s="8"/>
      <x:c r="F24" s="10"/>
      <x:c r="G24" s="8"/>
      <x:c r="H24" s="8"/>
      <x:c r="I24" s="10"/>
      <x:c r="J24" s="8"/>
      <x:c r="K24" s="10"/>
      <x:c r="L24" s="10"/>
      <x:c r="M24" s="8"/>
      <x:c r="N24" s="11" t="str">
        <x:f>IF(OR(A24="",L24=""),"",TODAY()-L24)</x:f>
      </x:c>
      <x:c r="O24" s="9" t="str">
        <x:f>IF(A24="","",IF(OR(H24="รับเข้าทำงาน",H24="ไม่ผ่าน",H24="ถอนตัว"),"ปิดแล้ว",IF(K24="","ยังไม่กำหนดวัน",IF(K24&lt;TODAY(),"เกินกำหนด",IF(K24=TODAY(),"วันนี้","รอติดตาม")))))</x:f>
      </x:c>
      <x:c r="P24" s="2"/>
    </x:row>
    <x:row r="25" ht="24" customHeight="1">
      <x:c r="A25" s="8"/>
      <x:c r="B25" s="8"/>
      <x:c r="C25" s="8"/>
      <x:c r="D25" s="8"/>
      <x:c r="E25" s="8"/>
      <x:c r="F25" s="10"/>
      <x:c r="G25" s="8"/>
      <x:c r="H25" s="8"/>
      <x:c r="I25" s="10"/>
      <x:c r="J25" s="8"/>
      <x:c r="K25" s="10"/>
      <x:c r="L25" s="10"/>
      <x:c r="M25" s="8"/>
      <x:c r="N25" s="11" t="str">
        <x:f>IF(OR(A25="",L25=""),"",TODAY()-L25)</x:f>
      </x:c>
      <x:c r="O25" s="9" t="str">
        <x:f>IF(A25="","",IF(OR(H25="รับเข้าทำงาน",H25="ไม่ผ่าน",H25="ถอนตัว"),"ปิดแล้ว",IF(K25="","ยังไม่กำหนดวัน",IF(K25&lt;TODAY(),"เกินกำหนด",IF(K25=TODAY(),"วันนี้","รอติดตาม")))))</x:f>
      </x:c>
      <x:c r="P25" s="2"/>
    </x:row>
    <x:row r="26" ht="24" customHeight="1">
      <x:c r="A26" s="8"/>
      <x:c r="B26" s="8"/>
      <x:c r="C26" s="8"/>
      <x:c r="D26" s="8"/>
      <x:c r="E26" s="8"/>
      <x:c r="F26" s="10"/>
      <x:c r="G26" s="8"/>
      <x:c r="H26" s="8"/>
      <x:c r="I26" s="10"/>
      <x:c r="J26" s="8"/>
      <x:c r="K26" s="10"/>
      <x:c r="L26" s="10"/>
      <x:c r="M26" s="8"/>
      <x:c r="N26" s="11" t="str">
        <x:f>IF(OR(A26="",L26=""),"",TODAY()-L26)</x:f>
      </x:c>
      <x:c r="O26" s="9" t="str">
        <x:f>IF(A26="","",IF(OR(H26="รับเข้าทำงาน",H26="ไม่ผ่าน",H26="ถอนตัว"),"ปิดแล้ว",IF(K26="","ยังไม่กำหนดวัน",IF(K26&lt;TODAY(),"เกินกำหนด",IF(K26=TODAY(),"วันนี้","รอติดตาม")))))</x:f>
      </x:c>
      <x:c r="P26" s="2"/>
    </x:row>
    <x:row r="27" ht="24" customHeight="1">
      <x:c r="A27" s="8"/>
      <x:c r="B27" s="8"/>
      <x:c r="C27" s="8"/>
      <x:c r="D27" s="8"/>
      <x:c r="E27" s="8"/>
      <x:c r="F27" s="10"/>
      <x:c r="G27" s="8"/>
      <x:c r="H27" s="8"/>
      <x:c r="I27" s="10"/>
      <x:c r="J27" s="8"/>
      <x:c r="K27" s="10"/>
      <x:c r="L27" s="10"/>
      <x:c r="M27" s="8"/>
      <x:c r="N27" s="11" t="str">
        <x:f>IF(OR(A27="",L27=""),"",TODAY()-L27)</x:f>
      </x:c>
      <x:c r="O27" s="9" t="str">
        <x:f>IF(A27="","",IF(OR(H27="รับเข้าทำงาน",H27="ไม่ผ่าน",H27="ถอนตัว"),"ปิดแล้ว",IF(K27="","ยังไม่กำหนดวัน",IF(K27&lt;TODAY(),"เกินกำหนด",IF(K27=TODAY(),"วันนี้","รอติดตาม")))))</x:f>
      </x:c>
      <x:c r="P27" s="2"/>
    </x:row>
    <x:row r="28" ht="24" customHeight="1">
      <x:c r="A28" s="8"/>
      <x:c r="B28" s="8"/>
      <x:c r="C28" s="8"/>
      <x:c r="D28" s="8"/>
      <x:c r="E28" s="8"/>
      <x:c r="F28" s="10"/>
      <x:c r="G28" s="8"/>
      <x:c r="H28" s="8"/>
      <x:c r="I28" s="10"/>
      <x:c r="J28" s="8"/>
      <x:c r="K28" s="10"/>
      <x:c r="L28" s="10"/>
      <x:c r="M28" s="8"/>
      <x:c r="N28" s="11" t="str">
        <x:f>IF(OR(A28="",L28=""),"",TODAY()-L28)</x:f>
      </x:c>
      <x:c r="O28" s="9" t="str">
        <x:f>IF(A28="","",IF(OR(H28="รับเข้าทำงาน",H28="ไม่ผ่าน",H28="ถอนตัว"),"ปิดแล้ว",IF(K28="","ยังไม่กำหนดวัน",IF(K28&lt;TODAY(),"เกินกำหนด",IF(K28=TODAY(),"วันนี้","รอติดตาม")))))</x:f>
      </x:c>
      <x:c r="P28" s="2"/>
    </x:row>
    <x:row r="29" ht="24" customHeight="1">
      <x:c r="A29" s="8"/>
      <x:c r="B29" s="8"/>
      <x:c r="C29" s="8"/>
      <x:c r="D29" s="8"/>
      <x:c r="E29" s="8"/>
      <x:c r="F29" s="10"/>
      <x:c r="G29" s="8"/>
      <x:c r="H29" s="8"/>
      <x:c r="I29" s="10"/>
      <x:c r="J29" s="8"/>
      <x:c r="K29" s="10"/>
      <x:c r="L29" s="10"/>
      <x:c r="M29" s="8"/>
      <x:c r="N29" s="11" t="str">
        <x:f>IF(OR(A29="",L29=""),"",TODAY()-L29)</x:f>
      </x:c>
      <x:c r="O29" s="9" t="str">
        <x:f>IF(A29="","",IF(OR(H29="รับเข้าทำงาน",H29="ไม่ผ่าน",H29="ถอนตัว"),"ปิดแล้ว",IF(K29="","ยังไม่กำหนดวัน",IF(K29&lt;TODAY(),"เกินกำหนด",IF(K29=TODAY(),"วันนี้","รอติดตาม")))))</x:f>
      </x:c>
      <x:c r="P29" s="2"/>
    </x:row>
    <x:row r="30" ht="24" customHeight="1">
      <x:c r="A30" s="8"/>
      <x:c r="B30" s="8"/>
      <x:c r="C30" s="8"/>
      <x:c r="D30" s="8"/>
      <x:c r="E30" s="8"/>
      <x:c r="F30" s="10"/>
      <x:c r="G30" s="8"/>
      <x:c r="H30" s="8"/>
      <x:c r="I30" s="10"/>
      <x:c r="J30" s="8"/>
      <x:c r="K30" s="10"/>
      <x:c r="L30" s="10"/>
      <x:c r="M30" s="8"/>
      <x:c r="N30" s="11" t="str">
        <x:f>IF(OR(A30="",L30=""),"",TODAY()-L30)</x:f>
      </x:c>
      <x:c r="O30" s="9" t="str">
        <x:f>IF(A30="","",IF(OR(H30="รับเข้าทำงาน",H30="ไม่ผ่าน",H30="ถอนตัว"),"ปิดแล้ว",IF(K30="","ยังไม่กำหนดวัน",IF(K30&lt;TODAY(),"เกินกำหนด",IF(K30=TODAY(),"วันนี้","รอติดตาม")))))</x:f>
      </x:c>
      <x:c r="P30" s="2"/>
    </x:row>
    <x:row r="31" ht="24" customHeight="1">
      <x:c r="A31" s="8"/>
      <x:c r="B31" s="8"/>
      <x:c r="C31" s="8"/>
      <x:c r="D31" s="8"/>
      <x:c r="E31" s="8"/>
      <x:c r="F31" s="10"/>
      <x:c r="G31" s="8"/>
      <x:c r="H31" s="8"/>
      <x:c r="I31" s="10"/>
      <x:c r="J31" s="8"/>
      <x:c r="K31" s="10"/>
      <x:c r="L31" s="10"/>
      <x:c r="M31" s="8"/>
      <x:c r="N31" s="11" t="str">
        <x:f>IF(OR(A31="",L31=""),"",TODAY()-L31)</x:f>
      </x:c>
      <x:c r="O31" s="9" t="str">
        <x:f>IF(A31="","",IF(OR(H31="รับเข้าทำงาน",H31="ไม่ผ่าน",H31="ถอนตัว"),"ปิดแล้ว",IF(K31="","ยังไม่กำหนดวัน",IF(K31&lt;TODAY(),"เกินกำหนด",IF(K31=TODAY(),"วันนี้","รอติดตาม")))))</x:f>
      </x:c>
      <x:c r="P31" s="2"/>
    </x:row>
    <x:row r="32" ht="24" customHeight="1">
      <x:c r="A32" s="8"/>
      <x:c r="B32" s="8"/>
      <x:c r="C32" s="8"/>
      <x:c r="D32" s="8"/>
      <x:c r="E32" s="8"/>
      <x:c r="F32" s="10"/>
      <x:c r="G32" s="8"/>
      <x:c r="H32" s="8"/>
      <x:c r="I32" s="10"/>
      <x:c r="J32" s="8"/>
      <x:c r="K32" s="10"/>
      <x:c r="L32" s="10"/>
      <x:c r="M32" s="8"/>
      <x:c r="N32" s="11" t="str">
        <x:f>IF(OR(A32="",L32=""),"",TODAY()-L32)</x:f>
      </x:c>
      <x:c r="O32" s="9" t="str">
        <x:f>IF(A32="","",IF(OR(H32="รับเข้าทำงาน",H32="ไม่ผ่าน",H32="ถอนตัว"),"ปิดแล้ว",IF(K32="","ยังไม่กำหนดวัน",IF(K32&lt;TODAY(),"เกินกำหนด",IF(K32=TODAY(),"วันนี้","รอติดตาม")))))</x:f>
      </x:c>
      <x:c r="P32" s="2"/>
    </x:row>
    <x:row r="33" ht="24" customHeight="1">
      <x:c r="A33" s="8"/>
      <x:c r="B33" s="8"/>
      <x:c r="C33" s="8"/>
      <x:c r="D33" s="8"/>
      <x:c r="E33" s="8"/>
      <x:c r="F33" s="10"/>
      <x:c r="G33" s="8"/>
      <x:c r="H33" s="8"/>
      <x:c r="I33" s="10"/>
      <x:c r="J33" s="8"/>
      <x:c r="K33" s="10"/>
      <x:c r="L33" s="10"/>
      <x:c r="M33" s="8"/>
      <x:c r="N33" s="11" t="str">
        <x:f>IF(OR(A33="",L33=""),"",TODAY()-L33)</x:f>
      </x:c>
      <x:c r="O33" s="9" t="str">
        <x:f>IF(A33="","",IF(OR(H33="รับเข้าทำงาน",H33="ไม่ผ่าน",H33="ถอนตัว"),"ปิดแล้ว",IF(K33="","ยังไม่กำหนดวัน",IF(K33&lt;TODAY(),"เกินกำหนด",IF(K33=TODAY(),"วันนี้","รอติดตาม")))))</x:f>
      </x:c>
      <x:c r="P33" s="2"/>
    </x:row>
    <x:row r="34" ht="24" customHeight="1">
      <x:c r="A34" s="8"/>
      <x:c r="B34" s="8"/>
      <x:c r="C34" s="8"/>
      <x:c r="D34" s="8"/>
      <x:c r="E34" s="8"/>
      <x:c r="F34" s="10"/>
      <x:c r="G34" s="8"/>
      <x:c r="H34" s="8"/>
      <x:c r="I34" s="10"/>
      <x:c r="J34" s="8"/>
      <x:c r="K34" s="10"/>
      <x:c r="L34" s="10"/>
      <x:c r="M34" s="8"/>
      <x:c r="N34" s="11" t="str">
        <x:f>IF(OR(A34="",L34=""),"",TODAY()-L34)</x:f>
      </x:c>
      <x:c r="O34" s="9" t="str">
        <x:f>IF(A34="","",IF(OR(H34="รับเข้าทำงาน",H34="ไม่ผ่าน",H34="ถอนตัว"),"ปิดแล้ว",IF(K34="","ยังไม่กำหนดวัน",IF(K34&lt;TODAY(),"เกินกำหนด",IF(K34=TODAY(),"วันนี้","รอติดตาม")))))</x:f>
      </x:c>
      <x:c r="P34" s="2"/>
    </x:row>
    <x:row r="35" ht="24" customHeight="1">
      <x:c r="A35" s="8"/>
      <x:c r="B35" s="8"/>
      <x:c r="C35" s="8"/>
      <x:c r="D35" s="8"/>
      <x:c r="E35" s="8"/>
      <x:c r="F35" s="10"/>
      <x:c r="G35" s="8"/>
      <x:c r="H35" s="8"/>
      <x:c r="I35" s="10"/>
      <x:c r="J35" s="8"/>
      <x:c r="K35" s="10"/>
      <x:c r="L35" s="10"/>
      <x:c r="M35" s="8"/>
      <x:c r="N35" s="11" t="str">
        <x:f>IF(OR(A35="",L35=""),"",TODAY()-L35)</x:f>
      </x:c>
      <x:c r="O35" s="9" t="str">
        <x:f>IF(A35="","",IF(OR(H35="รับเข้าทำงาน",H35="ไม่ผ่าน",H35="ถอนตัว"),"ปิดแล้ว",IF(K35="","ยังไม่กำหนดวัน",IF(K35&lt;TODAY(),"เกินกำหนด",IF(K35=TODAY(),"วันนี้","รอติดตาม")))))</x:f>
      </x:c>
      <x:c r="P35" s="2"/>
    </x:row>
    <x:row r="36" ht="24" customHeight="1">
      <x:c r="A36" s="8"/>
      <x:c r="B36" s="8"/>
      <x:c r="C36" s="8"/>
      <x:c r="D36" s="8"/>
      <x:c r="E36" s="8"/>
      <x:c r="F36" s="10"/>
      <x:c r="G36" s="8"/>
      <x:c r="H36" s="8"/>
      <x:c r="I36" s="10"/>
      <x:c r="J36" s="8"/>
      <x:c r="K36" s="10"/>
      <x:c r="L36" s="10"/>
      <x:c r="M36" s="8"/>
      <x:c r="N36" s="11" t="str">
        <x:f>IF(OR(A36="",L36=""),"",TODAY()-L36)</x:f>
      </x:c>
      <x:c r="O36" s="9" t="str">
        <x:f>IF(A36="","",IF(OR(H36="รับเข้าทำงาน",H36="ไม่ผ่าน",H36="ถอนตัว"),"ปิดแล้ว",IF(K36="","ยังไม่กำหนดวัน",IF(K36&lt;TODAY(),"เกินกำหนด",IF(K36=TODAY(),"วันนี้","รอติดตาม")))))</x:f>
      </x:c>
      <x:c r="P36" s="2"/>
    </x:row>
    <x:row r="37" ht="24" customHeight="1">
      <x:c r="A37" s="8"/>
      <x:c r="B37" s="8"/>
      <x:c r="C37" s="8"/>
      <x:c r="D37" s="8"/>
      <x:c r="E37" s="8"/>
      <x:c r="F37" s="10"/>
      <x:c r="G37" s="8"/>
      <x:c r="H37" s="8"/>
      <x:c r="I37" s="10"/>
      <x:c r="J37" s="8"/>
      <x:c r="K37" s="10"/>
      <x:c r="L37" s="10"/>
      <x:c r="M37" s="8"/>
      <x:c r="N37" s="11" t="str">
        <x:f>IF(OR(A37="",L37=""),"",TODAY()-L37)</x:f>
      </x:c>
      <x:c r="O37" s="9" t="str">
        <x:f>IF(A37="","",IF(OR(H37="รับเข้าทำงาน",H37="ไม่ผ่าน",H37="ถอนตัว"),"ปิดแล้ว",IF(K37="","ยังไม่กำหนดวัน",IF(K37&lt;TODAY(),"เกินกำหนด",IF(K37=TODAY(),"วันนี้","รอติดตาม")))))</x:f>
      </x:c>
      <x:c r="P37" s="2"/>
    </x:row>
    <x:row r="38" ht="24" customHeight="1">
      <x:c r="A38" s="8"/>
      <x:c r="B38" s="8"/>
      <x:c r="C38" s="8"/>
      <x:c r="D38" s="8"/>
      <x:c r="E38" s="8"/>
      <x:c r="F38" s="10"/>
      <x:c r="G38" s="8"/>
      <x:c r="H38" s="8"/>
      <x:c r="I38" s="10"/>
      <x:c r="J38" s="8"/>
      <x:c r="K38" s="10"/>
      <x:c r="L38" s="10"/>
      <x:c r="M38" s="8"/>
      <x:c r="N38" s="11" t="str">
        <x:f>IF(OR(A38="",L38=""),"",TODAY()-L38)</x:f>
      </x:c>
      <x:c r="O38" s="9" t="str">
        <x:f>IF(A38="","",IF(OR(H38="รับเข้าทำงาน",H38="ไม่ผ่าน",H38="ถอนตัว"),"ปิดแล้ว",IF(K38="","ยังไม่กำหนดวัน",IF(K38&lt;TODAY(),"เกินกำหนด",IF(K38=TODAY(),"วันนี้","รอติดตาม")))))</x:f>
      </x:c>
      <x:c r="P38" s="2"/>
    </x:row>
    <x:row r="39" ht="24" customHeight="1">
      <x:c r="A39" s="8"/>
      <x:c r="B39" s="8"/>
      <x:c r="C39" s="8"/>
      <x:c r="D39" s="8"/>
      <x:c r="E39" s="8"/>
      <x:c r="F39" s="10"/>
      <x:c r="G39" s="8"/>
      <x:c r="H39" s="8"/>
      <x:c r="I39" s="10"/>
      <x:c r="J39" s="8"/>
      <x:c r="K39" s="10"/>
      <x:c r="L39" s="10"/>
      <x:c r="M39" s="8"/>
      <x:c r="N39" s="11" t="str">
        <x:f>IF(OR(A39="",L39=""),"",TODAY()-L39)</x:f>
      </x:c>
      <x:c r="O39" s="9" t="str">
        <x:f>IF(A39="","",IF(OR(H39="รับเข้าทำงาน",H39="ไม่ผ่าน",H39="ถอนตัว"),"ปิดแล้ว",IF(K39="","ยังไม่กำหนดวัน",IF(K39&lt;TODAY(),"เกินกำหนด",IF(K39=TODAY(),"วันนี้","รอติดตาม")))))</x:f>
      </x:c>
      <x:c r="P39" s="2"/>
    </x:row>
    <x:row r="40" ht="24" customHeight="1">
      <x:c r="A40" s="8"/>
      <x:c r="B40" s="8"/>
      <x:c r="C40" s="8"/>
      <x:c r="D40" s="8"/>
      <x:c r="E40" s="8"/>
      <x:c r="F40" s="10"/>
      <x:c r="G40" s="8"/>
      <x:c r="H40" s="8"/>
      <x:c r="I40" s="10"/>
      <x:c r="J40" s="8"/>
      <x:c r="K40" s="10"/>
      <x:c r="L40" s="10"/>
      <x:c r="M40" s="8"/>
      <x:c r="N40" s="11" t="str">
        <x:f>IF(OR(A40="",L40=""),"",TODAY()-L40)</x:f>
      </x:c>
      <x:c r="O40" s="9" t="str">
        <x:f>IF(A40="","",IF(OR(H40="รับเข้าทำงาน",H40="ไม่ผ่าน",H40="ถอนตัว"),"ปิดแล้ว",IF(K40="","ยังไม่กำหนดวัน",IF(K40&lt;TODAY(),"เกินกำหนด",IF(K40=TODAY(),"วันนี้","รอติดตาม")))))</x:f>
      </x:c>
      <x:c r="P40" s="2"/>
    </x:row>
    <x:row r="41" ht="24" customHeight="1">
      <x:c r="A41" s="8"/>
      <x:c r="B41" s="8"/>
      <x:c r="C41" s="8"/>
      <x:c r="D41" s="8"/>
      <x:c r="E41" s="8"/>
      <x:c r="F41" s="10"/>
      <x:c r="G41" s="8"/>
      <x:c r="H41" s="8"/>
      <x:c r="I41" s="10"/>
      <x:c r="J41" s="8"/>
      <x:c r="K41" s="10"/>
      <x:c r="L41" s="10"/>
      <x:c r="M41" s="8"/>
      <x:c r="N41" s="11" t="str">
        <x:f>IF(OR(A41="",L41=""),"",TODAY()-L41)</x:f>
      </x:c>
      <x:c r="O41" s="9" t="str">
        <x:f>IF(A41="","",IF(OR(H41="รับเข้าทำงาน",H41="ไม่ผ่าน",H41="ถอนตัว"),"ปิดแล้ว",IF(K41="","ยังไม่กำหนดวัน",IF(K41&lt;TODAY(),"เกินกำหนด",IF(K41=TODAY(),"วันนี้","รอติดตาม")))))</x:f>
      </x:c>
      <x:c r="P41" s="2"/>
    </x:row>
    <x:row r="42" ht="24" customHeight="1">
      <x:c r="A42" s="8"/>
      <x:c r="B42" s="8"/>
      <x:c r="C42" s="8"/>
      <x:c r="D42" s="8"/>
      <x:c r="E42" s="8"/>
      <x:c r="F42" s="10"/>
      <x:c r="G42" s="8"/>
      <x:c r="H42" s="8"/>
      <x:c r="I42" s="10"/>
      <x:c r="J42" s="8"/>
      <x:c r="K42" s="10"/>
      <x:c r="L42" s="10"/>
      <x:c r="M42" s="8"/>
      <x:c r="N42" s="11" t="str">
        <x:f>IF(OR(A42="",L42=""),"",TODAY()-L42)</x:f>
      </x:c>
      <x:c r="O42" s="9" t="str">
        <x:f>IF(A42="","",IF(OR(H42="รับเข้าทำงาน",H42="ไม่ผ่าน",H42="ถอนตัว"),"ปิดแล้ว",IF(K42="","ยังไม่กำหนดวัน",IF(K42&lt;TODAY(),"เกินกำหนด",IF(K42=TODAY(),"วันนี้","รอติดตาม")))))</x:f>
      </x:c>
      <x:c r="P42" s="2"/>
    </x:row>
    <x:row r="43" ht="24" customHeight="1">
      <x:c r="A43" s="8"/>
      <x:c r="B43" s="8"/>
      <x:c r="C43" s="8"/>
      <x:c r="D43" s="8"/>
      <x:c r="E43" s="8"/>
      <x:c r="F43" s="10"/>
      <x:c r="G43" s="8"/>
      <x:c r="H43" s="8"/>
      <x:c r="I43" s="10"/>
      <x:c r="J43" s="8"/>
      <x:c r="K43" s="10"/>
      <x:c r="L43" s="10"/>
      <x:c r="M43" s="8"/>
      <x:c r="N43" s="11" t="str">
        <x:f>IF(OR(A43="",L43=""),"",TODAY()-L43)</x:f>
      </x:c>
      <x:c r="O43" s="9" t="str">
        <x:f>IF(A43="","",IF(OR(H43="รับเข้าทำงาน",H43="ไม่ผ่าน",H43="ถอนตัว"),"ปิดแล้ว",IF(K43="","ยังไม่กำหนดวัน",IF(K43&lt;TODAY(),"เกินกำหนด",IF(K43=TODAY(),"วันนี้","รอติดตาม")))))</x:f>
      </x:c>
      <x:c r="P43" s="2"/>
    </x:row>
    <x:row r="44" ht="24" customHeight="1">
      <x:c r="A44" s="8"/>
      <x:c r="B44" s="8"/>
      <x:c r="C44" s="8"/>
      <x:c r="D44" s="8"/>
      <x:c r="E44" s="8"/>
      <x:c r="F44" s="10"/>
      <x:c r="G44" s="8"/>
      <x:c r="H44" s="8"/>
      <x:c r="I44" s="10"/>
      <x:c r="J44" s="8"/>
      <x:c r="K44" s="10"/>
      <x:c r="L44" s="10"/>
      <x:c r="M44" s="8"/>
      <x:c r="N44" s="11" t="str">
        <x:f>IF(OR(A44="",L44=""),"",TODAY()-L44)</x:f>
      </x:c>
      <x:c r="O44" s="9" t="str">
        <x:f>IF(A44="","",IF(OR(H44="รับเข้าทำงาน",H44="ไม่ผ่าน",H44="ถอนตัว"),"ปิดแล้ว",IF(K44="","ยังไม่กำหนดวัน",IF(K44&lt;TODAY(),"เกินกำหนด",IF(K44=TODAY(),"วันนี้","รอติดตาม")))))</x:f>
      </x:c>
      <x:c r="P44" s="2"/>
    </x:row>
    <x:row r="45" ht="24" customHeight="1">
      <x:c r="A45" s="8"/>
      <x:c r="B45" s="8"/>
      <x:c r="C45" s="8"/>
      <x:c r="D45" s="8"/>
      <x:c r="E45" s="8"/>
      <x:c r="F45" s="10"/>
      <x:c r="G45" s="8"/>
      <x:c r="H45" s="8"/>
      <x:c r="I45" s="10"/>
      <x:c r="J45" s="8"/>
      <x:c r="K45" s="10"/>
      <x:c r="L45" s="10"/>
      <x:c r="M45" s="8"/>
      <x:c r="N45" s="11" t="str">
        <x:f>IF(OR(A45="",L45=""),"",TODAY()-L45)</x:f>
      </x:c>
      <x:c r="O45" s="9" t="str">
        <x:f>IF(A45="","",IF(OR(H45="รับเข้าทำงาน",H45="ไม่ผ่าน",H45="ถอนตัว"),"ปิดแล้ว",IF(K45="","ยังไม่กำหนดวัน",IF(K45&lt;TODAY(),"เกินกำหนด",IF(K45=TODAY(),"วันนี้","รอติดตาม")))))</x:f>
      </x:c>
      <x:c r="P45" s="2"/>
    </x:row>
    <x:row r="46" ht="24" customHeight="1">
      <x:c r="A46" s="8"/>
      <x:c r="B46" s="8"/>
      <x:c r="C46" s="8"/>
      <x:c r="D46" s="8"/>
      <x:c r="E46" s="8"/>
      <x:c r="F46" s="10"/>
      <x:c r="G46" s="8"/>
      <x:c r="H46" s="8"/>
      <x:c r="I46" s="10"/>
      <x:c r="J46" s="8"/>
      <x:c r="K46" s="10"/>
      <x:c r="L46" s="10"/>
      <x:c r="M46" s="8"/>
      <x:c r="N46" s="11" t="str">
        <x:f>IF(OR(A46="",L46=""),"",TODAY()-L46)</x:f>
      </x:c>
      <x:c r="O46" s="9" t="str">
        <x:f>IF(A46="","",IF(OR(H46="รับเข้าทำงาน",H46="ไม่ผ่าน",H46="ถอนตัว"),"ปิดแล้ว",IF(K46="","ยังไม่กำหนดวัน",IF(K46&lt;TODAY(),"เกินกำหนด",IF(K46=TODAY(),"วันนี้","รอติดตาม")))))</x:f>
      </x:c>
      <x:c r="P46" s="2"/>
    </x:row>
    <x:row r="47" ht="24" customHeight="1">
      <x:c r="A47" s="8"/>
      <x:c r="B47" s="8"/>
      <x:c r="C47" s="8"/>
      <x:c r="D47" s="8"/>
      <x:c r="E47" s="8"/>
      <x:c r="F47" s="10"/>
      <x:c r="G47" s="8"/>
      <x:c r="H47" s="8"/>
      <x:c r="I47" s="10"/>
      <x:c r="J47" s="8"/>
      <x:c r="K47" s="10"/>
      <x:c r="L47" s="10"/>
      <x:c r="M47" s="8"/>
      <x:c r="N47" s="11" t="str">
        <x:f>IF(OR(A47="",L47=""),"",TODAY()-L47)</x:f>
      </x:c>
      <x:c r="O47" s="9" t="str">
        <x:f>IF(A47="","",IF(OR(H47="รับเข้าทำงาน",H47="ไม่ผ่าน",H47="ถอนตัว"),"ปิดแล้ว",IF(K47="","ยังไม่กำหนดวัน",IF(K47&lt;TODAY(),"เกินกำหนด",IF(K47=TODAY(),"วันนี้","รอติดตาม")))))</x:f>
      </x:c>
      <x:c r="P47" s="2"/>
    </x:row>
    <x:row r="48" ht="24" customHeight="1">
      <x:c r="A48" s="8"/>
      <x:c r="B48" s="8"/>
      <x:c r="C48" s="8"/>
      <x:c r="D48" s="8"/>
      <x:c r="E48" s="8"/>
      <x:c r="F48" s="10"/>
      <x:c r="G48" s="8"/>
      <x:c r="H48" s="8"/>
      <x:c r="I48" s="10"/>
      <x:c r="J48" s="8"/>
      <x:c r="K48" s="10"/>
      <x:c r="L48" s="10"/>
      <x:c r="M48" s="8"/>
      <x:c r="N48" s="11" t="str">
        <x:f>IF(OR(A48="",L48=""),"",TODAY()-L48)</x:f>
      </x:c>
      <x:c r="O48" s="9" t="str">
        <x:f>IF(A48="","",IF(OR(H48="รับเข้าทำงาน",H48="ไม่ผ่าน",H48="ถอนตัว"),"ปิดแล้ว",IF(K48="","ยังไม่กำหนดวัน",IF(K48&lt;TODAY(),"เกินกำหนด",IF(K48=TODAY(),"วันนี้","รอติดตาม")))))</x:f>
      </x:c>
      <x:c r="P48" s="2"/>
    </x:row>
    <x:row r="49" ht="24" customHeight="1">
      <x:c r="A49" s="8"/>
      <x:c r="B49" s="8"/>
      <x:c r="C49" s="8"/>
      <x:c r="D49" s="8"/>
      <x:c r="E49" s="8"/>
      <x:c r="F49" s="10"/>
      <x:c r="G49" s="8"/>
      <x:c r="H49" s="8"/>
      <x:c r="I49" s="10"/>
      <x:c r="J49" s="8"/>
      <x:c r="K49" s="10"/>
      <x:c r="L49" s="10"/>
      <x:c r="M49" s="8"/>
      <x:c r="N49" s="11" t="str">
        <x:f>IF(OR(A49="",L49=""),"",TODAY()-L49)</x:f>
      </x:c>
      <x:c r="O49" s="9" t="str">
        <x:f>IF(A49="","",IF(OR(H49="รับเข้าทำงาน",H49="ไม่ผ่าน",H49="ถอนตัว"),"ปิดแล้ว",IF(K49="","ยังไม่กำหนดวัน",IF(K49&lt;TODAY(),"เกินกำหนด",IF(K49=TODAY(),"วันนี้","รอติดตาม")))))</x:f>
      </x:c>
      <x:c r="P49" s="2"/>
    </x:row>
    <x:row r="50" ht="24" customHeight="1">
      <x:c r="A50" s="8"/>
      <x:c r="B50" s="8"/>
      <x:c r="C50" s="8"/>
      <x:c r="D50" s="8"/>
      <x:c r="E50" s="8"/>
      <x:c r="F50" s="10"/>
      <x:c r="G50" s="8"/>
      <x:c r="H50" s="8"/>
      <x:c r="I50" s="10"/>
      <x:c r="J50" s="8"/>
      <x:c r="K50" s="10"/>
      <x:c r="L50" s="10"/>
      <x:c r="M50" s="8"/>
      <x:c r="N50" s="11" t="str">
        <x:f>IF(OR(A50="",L50=""),"",TODAY()-L50)</x:f>
      </x:c>
      <x:c r="O50" s="9" t="str">
        <x:f>IF(A50="","",IF(OR(H50="รับเข้าทำงาน",H50="ไม่ผ่าน",H50="ถอนตัว"),"ปิดแล้ว",IF(K50="","ยังไม่กำหนดวัน",IF(K50&lt;TODAY(),"เกินกำหนด",IF(K50=TODAY(),"วันนี้","รอติดตาม")))))</x:f>
      </x:c>
      <x:c r="P50" s="2"/>
    </x:row>
    <x:row r="51" ht="24" customHeight="1">
      <x:c r="A51" s="8"/>
      <x:c r="B51" s="8"/>
      <x:c r="C51" s="8"/>
      <x:c r="D51" s="8"/>
      <x:c r="E51" s="8"/>
      <x:c r="F51" s="10"/>
      <x:c r="G51" s="8"/>
      <x:c r="H51" s="8"/>
      <x:c r="I51" s="10"/>
      <x:c r="J51" s="8"/>
      <x:c r="K51" s="10"/>
      <x:c r="L51" s="10"/>
      <x:c r="M51" s="8"/>
      <x:c r="N51" s="11" t="str">
        <x:f>IF(OR(A51="",L51=""),"",TODAY()-L51)</x:f>
      </x:c>
      <x:c r="O51" s="9" t="str">
        <x:f>IF(A51="","",IF(OR(H51="รับเข้าทำงาน",H51="ไม่ผ่าน",H51="ถอนตัว"),"ปิดแล้ว",IF(K51="","ยังไม่กำหนดวัน",IF(K51&lt;TODAY(),"เกินกำหนด",IF(K51=TODAY(),"วันนี้","รอติดตาม")))))</x:f>
      </x:c>
      <x:c r="P51" s="2"/>
    </x:row>
    <x:row r="52" ht="24" customHeight="1">
      <x:c r="A52" s="8"/>
      <x:c r="B52" s="8"/>
      <x:c r="C52" s="8"/>
      <x:c r="D52" s="8"/>
      <x:c r="E52" s="8"/>
      <x:c r="F52" s="10"/>
      <x:c r="G52" s="8"/>
      <x:c r="H52" s="8"/>
      <x:c r="I52" s="10"/>
      <x:c r="J52" s="8"/>
      <x:c r="K52" s="10"/>
      <x:c r="L52" s="10"/>
      <x:c r="M52" s="8"/>
      <x:c r="N52" s="11" t="str">
        <x:f>IF(OR(A52="",L52=""),"",TODAY()-L52)</x:f>
      </x:c>
      <x:c r="O52" s="9" t="str">
        <x:f>IF(A52="","",IF(OR(H52="รับเข้าทำงาน",H52="ไม่ผ่าน",H52="ถอนตัว"),"ปิดแล้ว",IF(K52="","ยังไม่กำหนดวัน",IF(K52&lt;TODAY(),"เกินกำหนด",IF(K52=TODAY(),"วันนี้","รอติดตาม")))))</x:f>
      </x:c>
      <x:c r="P52" s="2"/>
    </x:row>
    <x:row r="53" ht="24" customHeight="1">
      <x:c r="A53" s="8"/>
      <x:c r="B53" s="8"/>
      <x:c r="C53" s="8"/>
      <x:c r="D53" s="8"/>
      <x:c r="E53" s="8"/>
      <x:c r="F53" s="10"/>
      <x:c r="G53" s="8"/>
      <x:c r="H53" s="8"/>
      <x:c r="I53" s="10"/>
      <x:c r="J53" s="8"/>
      <x:c r="K53" s="10"/>
      <x:c r="L53" s="10"/>
      <x:c r="M53" s="8"/>
      <x:c r="N53" s="11" t="str">
        <x:f>IF(OR(A53="",L53=""),"",TODAY()-L53)</x:f>
      </x:c>
      <x:c r="O53" s="9" t="str">
        <x:f>IF(A53="","",IF(OR(H53="รับเข้าทำงาน",H53="ไม่ผ่าน",H53="ถอนตัว"),"ปิดแล้ว",IF(K53="","ยังไม่กำหนดวัน",IF(K53&lt;TODAY(),"เกินกำหนด",IF(K53=TODAY(),"วันนี้","รอติดตาม")))))</x:f>
      </x:c>
      <x:c r="P53" s="2"/>
    </x:row>
    <x:row r="54" ht="24" customHeight="1">
      <x:c r="A54" s="8"/>
      <x:c r="B54" s="8"/>
      <x:c r="C54" s="8"/>
      <x:c r="D54" s="8"/>
      <x:c r="E54" s="8"/>
      <x:c r="F54" s="10"/>
      <x:c r="G54" s="8"/>
      <x:c r="H54" s="8"/>
      <x:c r="I54" s="10"/>
      <x:c r="J54" s="8"/>
      <x:c r="K54" s="10"/>
      <x:c r="L54" s="10"/>
      <x:c r="M54" s="8"/>
      <x:c r="N54" s="11" t="str">
        <x:f>IF(OR(A54="",L54=""),"",TODAY()-L54)</x:f>
      </x:c>
      <x:c r="O54" s="9" t="str">
        <x:f>IF(A54="","",IF(OR(H54="รับเข้าทำงาน",H54="ไม่ผ่าน",H54="ถอนตัว"),"ปิดแล้ว",IF(K54="","ยังไม่กำหนดวัน",IF(K54&lt;TODAY(),"เกินกำหนด",IF(K54=TODAY(),"วันนี้","รอติดตาม")))))</x:f>
      </x:c>
      <x:c r="P54" s="2"/>
    </x:row>
    <x:row r="55" ht="24" customHeight="1">
      <x:c r="A55" s="8"/>
      <x:c r="B55" s="8"/>
      <x:c r="C55" s="8"/>
      <x:c r="D55" s="8"/>
      <x:c r="E55" s="8"/>
      <x:c r="F55" s="10"/>
      <x:c r="G55" s="8"/>
      <x:c r="H55" s="8"/>
      <x:c r="I55" s="10"/>
      <x:c r="J55" s="8"/>
      <x:c r="K55" s="10"/>
      <x:c r="L55" s="10"/>
      <x:c r="M55" s="8"/>
      <x:c r="N55" s="11" t="str">
        <x:f>IF(OR(A55="",L55=""),"",TODAY()-L55)</x:f>
      </x:c>
      <x:c r="O55" s="9" t="str">
        <x:f>IF(A55="","",IF(OR(H55="รับเข้าทำงาน",H55="ไม่ผ่าน",H55="ถอนตัว"),"ปิดแล้ว",IF(K55="","ยังไม่กำหนดวัน",IF(K55&lt;TODAY(),"เกินกำหนด",IF(K55=TODAY(),"วันนี้","รอติดตาม")))))</x:f>
      </x:c>
      <x:c r="P55" s="2"/>
    </x:row>
    <x:row r="56" ht="24" customHeight="1">
      <x:c r="A56" s="8"/>
      <x:c r="B56" s="8"/>
      <x:c r="C56" s="8"/>
      <x:c r="D56" s="8"/>
      <x:c r="E56" s="8"/>
      <x:c r="F56" s="10"/>
      <x:c r="G56" s="8"/>
      <x:c r="H56" s="8"/>
      <x:c r="I56" s="10"/>
      <x:c r="J56" s="8"/>
      <x:c r="K56" s="10"/>
      <x:c r="L56" s="10"/>
      <x:c r="M56" s="8"/>
      <x:c r="N56" s="11" t="str">
        <x:f>IF(OR(A56="",L56=""),"",TODAY()-L56)</x:f>
      </x:c>
      <x:c r="O56" s="9" t="str">
        <x:f>IF(A56="","",IF(OR(H56="รับเข้าทำงาน",H56="ไม่ผ่าน",H56="ถอนตัว"),"ปิดแล้ว",IF(K56="","ยังไม่กำหนดวัน",IF(K56&lt;TODAY(),"เกินกำหนด",IF(K56=TODAY(),"วันนี้","รอติดตาม")))))</x:f>
      </x:c>
      <x:c r="P56" s="2"/>
    </x:row>
    <x:row r="57" ht="24" customHeight="1">
      <x:c r="A57" s="8"/>
      <x:c r="B57" s="8"/>
      <x:c r="C57" s="8"/>
      <x:c r="D57" s="8"/>
      <x:c r="E57" s="8"/>
      <x:c r="F57" s="10"/>
      <x:c r="G57" s="8"/>
      <x:c r="H57" s="8"/>
      <x:c r="I57" s="10"/>
      <x:c r="J57" s="8"/>
      <x:c r="K57" s="10"/>
      <x:c r="L57" s="10"/>
      <x:c r="M57" s="8"/>
      <x:c r="N57" s="11" t="str">
        <x:f>IF(OR(A57="",L57=""),"",TODAY()-L57)</x:f>
      </x:c>
      <x:c r="O57" s="9" t="str">
        <x:f>IF(A57="","",IF(OR(H57="รับเข้าทำงาน",H57="ไม่ผ่าน",H57="ถอนตัว"),"ปิดแล้ว",IF(K57="","ยังไม่กำหนดวัน",IF(K57&lt;TODAY(),"เกินกำหนด",IF(K57=TODAY(),"วันนี้","รอติดตาม")))))</x:f>
      </x:c>
      <x:c r="P57" s="2"/>
    </x:row>
    <x:row r="58" ht="24" customHeight="1">
      <x:c r="A58" s="8"/>
      <x:c r="B58" s="8"/>
      <x:c r="C58" s="8"/>
      <x:c r="D58" s="8"/>
      <x:c r="E58" s="8"/>
      <x:c r="F58" s="10"/>
      <x:c r="G58" s="8"/>
      <x:c r="H58" s="8"/>
      <x:c r="I58" s="10"/>
      <x:c r="J58" s="8"/>
      <x:c r="K58" s="10"/>
      <x:c r="L58" s="10"/>
      <x:c r="M58" s="8"/>
      <x:c r="N58" s="11" t="str">
        <x:f>IF(OR(A58="",L58=""),"",TODAY()-L58)</x:f>
      </x:c>
      <x:c r="O58" s="9" t="str">
        <x:f>IF(A58="","",IF(OR(H58="รับเข้าทำงาน",H58="ไม่ผ่าน",H58="ถอนตัว"),"ปิดแล้ว",IF(K58="","ยังไม่กำหนดวัน",IF(K58&lt;TODAY(),"เกินกำหนด",IF(K58=TODAY(),"วันนี้","รอติดตาม")))))</x:f>
      </x:c>
      <x:c r="P58" s="2"/>
    </x:row>
    <x:row r="59" ht="24" customHeight="1">
      <x:c r="A59" s="8"/>
      <x:c r="B59" s="8"/>
      <x:c r="C59" s="8"/>
      <x:c r="D59" s="8"/>
      <x:c r="E59" s="8"/>
      <x:c r="F59" s="10"/>
      <x:c r="G59" s="8"/>
      <x:c r="H59" s="8"/>
      <x:c r="I59" s="10"/>
      <x:c r="J59" s="8"/>
      <x:c r="K59" s="10"/>
      <x:c r="L59" s="10"/>
      <x:c r="M59" s="8"/>
      <x:c r="N59" s="11" t="str">
        <x:f>IF(OR(A59="",L59=""),"",TODAY()-L59)</x:f>
      </x:c>
      <x:c r="O59" s="9" t="str">
        <x:f>IF(A59="","",IF(OR(H59="รับเข้าทำงาน",H59="ไม่ผ่าน",H59="ถอนตัว"),"ปิดแล้ว",IF(K59="","ยังไม่กำหนดวัน",IF(K59&lt;TODAY(),"เกินกำหนด",IF(K59=TODAY(),"วันนี้","รอติดตาม")))))</x:f>
      </x:c>
      <x:c r="P59" s="2"/>
    </x:row>
    <x:row r="60" ht="24" customHeight="1">
      <x:c r="A60" s="8"/>
      <x:c r="B60" s="8"/>
      <x:c r="C60" s="8"/>
      <x:c r="D60" s="8"/>
      <x:c r="E60" s="8"/>
      <x:c r="F60" s="10"/>
      <x:c r="G60" s="8"/>
      <x:c r="H60" s="8"/>
      <x:c r="I60" s="10"/>
      <x:c r="J60" s="8"/>
      <x:c r="K60" s="10"/>
      <x:c r="L60" s="10"/>
      <x:c r="M60" s="8"/>
      <x:c r="N60" s="11" t="str">
        <x:f>IF(OR(A60="",L60=""),"",TODAY()-L60)</x:f>
      </x:c>
      <x:c r="O60" s="9" t="str">
        <x:f>IF(A60="","",IF(OR(H60="รับเข้าทำงาน",H60="ไม่ผ่าน",H60="ถอนตัว"),"ปิดแล้ว",IF(K60="","ยังไม่กำหนดวัน",IF(K60&lt;TODAY(),"เกินกำหนด",IF(K60=TODAY(),"วันนี้","รอติดตาม")))))</x:f>
      </x:c>
      <x:c r="P60" s="2"/>
    </x:row>
    <x:row r="61" ht="24" customHeight="1">
      <x:c r="A61" s="8"/>
      <x:c r="B61" s="8"/>
      <x:c r="C61" s="8"/>
      <x:c r="D61" s="8"/>
      <x:c r="E61" s="8"/>
      <x:c r="F61" s="10"/>
      <x:c r="G61" s="8"/>
      <x:c r="H61" s="8"/>
      <x:c r="I61" s="10"/>
      <x:c r="J61" s="8"/>
      <x:c r="K61" s="10"/>
      <x:c r="L61" s="10"/>
      <x:c r="M61" s="8"/>
      <x:c r="N61" s="11" t="str">
        <x:f>IF(OR(A61="",L61=""),"",TODAY()-L61)</x:f>
      </x:c>
      <x:c r="O61" s="9" t="str">
        <x:f>IF(A61="","",IF(OR(H61="รับเข้าทำงาน",H61="ไม่ผ่าน",H61="ถอนตัว"),"ปิดแล้ว",IF(K61="","ยังไม่กำหนดวัน",IF(K61&lt;TODAY(),"เกินกำหนด",IF(K61=TODAY(),"วันนี้","รอติดตาม")))))</x:f>
      </x:c>
      <x:c r="P61" s="2"/>
    </x:row>
    <x:row r="62" ht="24" customHeight="1">
      <x:c r="A62" s="8"/>
      <x:c r="B62" s="8"/>
      <x:c r="C62" s="8"/>
      <x:c r="D62" s="8"/>
      <x:c r="E62" s="8"/>
      <x:c r="F62" s="10"/>
      <x:c r="G62" s="8"/>
      <x:c r="H62" s="8"/>
      <x:c r="I62" s="10"/>
      <x:c r="J62" s="8"/>
      <x:c r="K62" s="10"/>
      <x:c r="L62" s="10"/>
      <x:c r="M62" s="8"/>
      <x:c r="N62" s="11" t="str">
        <x:f>IF(OR(A62="",L62=""),"",TODAY()-L62)</x:f>
      </x:c>
      <x:c r="O62" s="9" t="str">
        <x:f>IF(A62="","",IF(OR(H62="รับเข้าทำงาน",H62="ไม่ผ่าน",H62="ถอนตัว"),"ปิดแล้ว",IF(K62="","ยังไม่กำหนดวัน",IF(K62&lt;TODAY(),"เกินกำหนด",IF(K62=TODAY(),"วันนี้","รอติดตาม")))))</x:f>
      </x:c>
      <x:c r="P62" s="2"/>
    </x:row>
    <x:row r="63" ht="24" customHeight="1">
      <x:c r="A63" s="8"/>
      <x:c r="B63" s="8"/>
      <x:c r="C63" s="8"/>
      <x:c r="D63" s="8"/>
      <x:c r="E63" s="8"/>
      <x:c r="F63" s="10"/>
      <x:c r="G63" s="8"/>
      <x:c r="H63" s="8"/>
      <x:c r="I63" s="10"/>
      <x:c r="J63" s="8"/>
      <x:c r="K63" s="10"/>
      <x:c r="L63" s="10"/>
      <x:c r="M63" s="8"/>
      <x:c r="N63" s="11" t="str">
        <x:f>IF(OR(A63="",L63=""),"",TODAY()-L63)</x:f>
      </x:c>
      <x:c r="O63" s="9" t="str">
        <x:f>IF(A63="","",IF(OR(H63="รับเข้าทำงาน",H63="ไม่ผ่าน",H63="ถอนตัว"),"ปิดแล้ว",IF(K63="","ยังไม่กำหนดวัน",IF(K63&lt;TODAY(),"เกินกำหนด",IF(K63=TODAY(),"วันนี้","รอติดตาม")))))</x:f>
      </x:c>
      <x:c r="P63" s="2"/>
    </x:row>
    <x:row r="64" ht="24" customHeight="1">
      <x:c r="A64" s="8"/>
      <x:c r="B64" s="8"/>
      <x:c r="C64" s="8"/>
      <x:c r="D64" s="8"/>
      <x:c r="E64" s="8"/>
      <x:c r="F64" s="10"/>
      <x:c r="G64" s="8"/>
      <x:c r="H64" s="8"/>
      <x:c r="I64" s="10"/>
      <x:c r="J64" s="8"/>
      <x:c r="K64" s="10"/>
      <x:c r="L64" s="10"/>
      <x:c r="M64" s="8"/>
      <x:c r="N64" s="11" t="str">
        <x:f>IF(OR(A64="",L64=""),"",TODAY()-L64)</x:f>
      </x:c>
      <x:c r="O64" s="9" t="str">
        <x:f>IF(A64="","",IF(OR(H64="รับเข้าทำงาน",H64="ไม่ผ่าน",H64="ถอนตัว"),"ปิดแล้ว",IF(K64="","ยังไม่กำหนดวัน",IF(K64&lt;TODAY(),"เกินกำหนด",IF(K64=TODAY(),"วันนี้","รอติดตาม")))))</x:f>
      </x:c>
      <x:c r="P64" s="2"/>
    </x:row>
    <x:row r="65" ht="24" customHeight="1">
      <x:c r="A65" s="8"/>
      <x:c r="B65" s="8"/>
      <x:c r="C65" s="8"/>
      <x:c r="D65" s="8"/>
      <x:c r="E65" s="8"/>
      <x:c r="F65" s="10"/>
      <x:c r="G65" s="8"/>
      <x:c r="H65" s="8"/>
      <x:c r="I65" s="10"/>
      <x:c r="J65" s="8"/>
      <x:c r="K65" s="10"/>
      <x:c r="L65" s="10"/>
      <x:c r="M65" s="8"/>
      <x:c r="N65" s="11" t="str">
        <x:f>IF(OR(A65="",L65=""),"",TODAY()-L65)</x:f>
      </x:c>
      <x:c r="O65" s="9" t="str">
        <x:f>IF(A65="","",IF(OR(H65="รับเข้าทำงาน",H65="ไม่ผ่าน",H65="ถอนตัว"),"ปิดแล้ว",IF(K65="","ยังไม่กำหนดวัน",IF(K65&lt;TODAY(),"เกินกำหนด",IF(K65=TODAY(),"วันนี้","รอติดตาม")))))</x:f>
      </x:c>
      <x:c r="P65" s="2"/>
    </x:row>
    <x:row r="66" ht="24" customHeight="1">
      <x:c r="A66" s="8"/>
      <x:c r="B66" s="8"/>
      <x:c r="C66" s="8"/>
      <x:c r="D66" s="8"/>
      <x:c r="E66" s="8"/>
      <x:c r="F66" s="10"/>
      <x:c r="G66" s="8"/>
      <x:c r="H66" s="8"/>
      <x:c r="I66" s="10"/>
      <x:c r="J66" s="8"/>
      <x:c r="K66" s="10"/>
      <x:c r="L66" s="10"/>
      <x:c r="M66" s="8"/>
      <x:c r="N66" s="11" t="str">
        <x:f>IF(OR(A66="",L66=""),"",TODAY()-L66)</x:f>
      </x:c>
      <x:c r="O66" s="9" t="str">
        <x:f>IF(A66="","",IF(OR(H66="รับเข้าทำงาน",H66="ไม่ผ่าน",H66="ถอนตัว"),"ปิดแล้ว",IF(K66="","ยังไม่กำหนดวัน",IF(K66&lt;TODAY(),"เกินกำหนด",IF(K66=TODAY(),"วันนี้","รอติดตาม")))))</x:f>
      </x:c>
      <x:c r="P66" s="2"/>
    </x:row>
    <x:row r="67" ht="24" customHeight="1">
      <x:c r="A67" s="8"/>
      <x:c r="B67" s="8"/>
      <x:c r="C67" s="8"/>
      <x:c r="D67" s="8"/>
      <x:c r="E67" s="8"/>
      <x:c r="F67" s="10"/>
      <x:c r="G67" s="8"/>
      <x:c r="H67" s="8"/>
      <x:c r="I67" s="10"/>
      <x:c r="J67" s="8"/>
      <x:c r="K67" s="10"/>
      <x:c r="L67" s="10"/>
      <x:c r="M67" s="8"/>
      <x:c r="N67" s="11" t="str">
        <x:f>IF(OR(A67="",L67=""),"",TODAY()-L67)</x:f>
      </x:c>
      <x:c r="O67" s="9" t="str">
        <x:f>IF(A67="","",IF(OR(H67="รับเข้าทำงาน",H67="ไม่ผ่าน",H67="ถอนตัว"),"ปิดแล้ว",IF(K67="","ยังไม่กำหนดวัน",IF(K67&lt;TODAY(),"เกินกำหนด",IF(K67=TODAY(),"วันนี้","รอติดตาม")))))</x:f>
      </x:c>
      <x:c r="P67" s="2"/>
    </x:row>
    <x:row r="68" ht="24" customHeight="1">
      <x:c r="A68" s="8"/>
      <x:c r="B68" s="8"/>
      <x:c r="C68" s="8"/>
      <x:c r="D68" s="8"/>
      <x:c r="E68" s="8"/>
      <x:c r="F68" s="10"/>
      <x:c r="G68" s="8"/>
      <x:c r="H68" s="8"/>
      <x:c r="I68" s="10"/>
      <x:c r="J68" s="8"/>
      <x:c r="K68" s="10"/>
      <x:c r="L68" s="10"/>
      <x:c r="M68" s="8"/>
      <x:c r="N68" s="11" t="str">
        <x:f>IF(OR(A68="",L68=""),"",TODAY()-L68)</x:f>
      </x:c>
      <x:c r="O68" s="9" t="str">
        <x:f>IF(A68="","",IF(OR(H68="รับเข้าทำงาน",H68="ไม่ผ่าน",H68="ถอนตัว"),"ปิดแล้ว",IF(K68="","ยังไม่กำหนดวัน",IF(K68&lt;TODAY(),"เกินกำหนด",IF(K68=TODAY(),"วันนี้","รอติดตาม")))))</x:f>
      </x:c>
      <x:c r="P68" s="2"/>
    </x:row>
    <x:row r="69" ht="24" customHeight="1">
      <x:c r="A69" s="8"/>
      <x:c r="B69" s="8"/>
      <x:c r="C69" s="8"/>
      <x:c r="D69" s="8"/>
      <x:c r="E69" s="8"/>
      <x:c r="F69" s="10"/>
      <x:c r="G69" s="8"/>
      <x:c r="H69" s="8"/>
      <x:c r="I69" s="10"/>
      <x:c r="J69" s="8"/>
      <x:c r="K69" s="10"/>
      <x:c r="L69" s="10"/>
      <x:c r="M69" s="8"/>
      <x:c r="N69" s="11" t="str">
        <x:f>IF(OR(A69="",L69=""),"",TODAY()-L69)</x:f>
      </x:c>
      <x:c r="O69" s="9" t="str">
        <x:f>IF(A69="","",IF(OR(H69="รับเข้าทำงาน",H69="ไม่ผ่าน",H69="ถอนตัว"),"ปิดแล้ว",IF(K69="","ยังไม่กำหนดวัน",IF(K69&lt;TODAY(),"เกินกำหนด",IF(K69=TODAY(),"วันนี้","รอติดตาม")))))</x:f>
      </x:c>
      <x:c r="P69" s="2"/>
    </x:row>
    <x:row r="70" ht="24" customHeight="1">
      <x:c r="A70" s="8"/>
      <x:c r="B70" s="8"/>
      <x:c r="C70" s="8"/>
      <x:c r="D70" s="8"/>
      <x:c r="E70" s="8"/>
      <x:c r="F70" s="10"/>
      <x:c r="G70" s="8"/>
      <x:c r="H70" s="8"/>
      <x:c r="I70" s="10"/>
      <x:c r="J70" s="8"/>
      <x:c r="K70" s="10"/>
      <x:c r="L70" s="10"/>
      <x:c r="M70" s="8"/>
      <x:c r="N70" s="11" t="str">
        <x:f>IF(OR(A70="",L70=""),"",TODAY()-L70)</x:f>
      </x:c>
      <x:c r="O70" s="9" t="str">
        <x:f>IF(A70="","",IF(OR(H70="รับเข้าทำงาน",H70="ไม่ผ่าน",H70="ถอนตัว"),"ปิดแล้ว",IF(K70="","ยังไม่กำหนดวัน",IF(K70&lt;TODAY(),"เกินกำหนด",IF(K70=TODAY(),"วันนี้","รอติดตาม")))))</x:f>
      </x:c>
      <x:c r="P70" s="2"/>
    </x:row>
    <x:row r="71" ht="24" customHeight="1">
      <x:c r="A71" s="8"/>
      <x:c r="B71" s="8"/>
      <x:c r="C71" s="8"/>
      <x:c r="D71" s="8"/>
      <x:c r="E71" s="8"/>
      <x:c r="F71" s="10"/>
      <x:c r="G71" s="8"/>
      <x:c r="H71" s="8"/>
      <x:c r="I71" s="10"/>
      <x:c r="J71" s="8"/>
      <x:c r="K71" s="10"/>
      <x:c r="L71" s="10"/>
      <x:c r="M71" s="8"/>
      <x:c r="N71" s="11" t="str">
        <x:f>IF(OR(A71="",L71=""),"",TODAY()-L71)</x:f>
      </x:c>
      <x:c r="O71" s="9" t="str">
        <x:f>IF(A71="","",IF(OR(H71="รับเข้าทำงาน",H71="ไม่ผ่าน",H71="ถอนตัว"),"ปิดแล้ว",IF(K71="","ยังไม่กำหนดวัน",IF(K71&lt;TODAY(),"เกินกำหนด",IF(K71=TODAY(),"วันนี้","รอติดตาม")))))</x:f>
      </x:c>
      <x:c r="P71" s="2"/>
    </x:row>
    <x:row r="72" ht="24" customHeight="1">
      <x:c r="A72" s="8"/>
      <x:c r="B72" s="8"/>
      <x:c r="C72" s="8"/>
      <x:c r="D72" s="8"/>
      <x:c r="E72" s="8"/>
      <x:c r="F72" s="10"/>
      <x:c r="G72" s="8"/>
      <x:c r="H72" s="8"/>
      <x:c r="I72" s="10"/>
      <x:c r="J72" s="8"/>
      <x:c r="K72" s="10"/>
      <x:c r="L72" s="10"/>
      <x:c r="M72" s="8"/>
      <x:c r="N72" s="11" t="str">
        <x:f>IF(OR(A72="",L72=""),"",TODAY()-L72)</x:f>
      </x:c>
      <x:c r="O72" s="9" t="str">
        <x:f>IF(A72="","",IF(OR(H72="รับเข้าทำงาน",H72="ไม่ผ่าน",H72="ถอนตัว"),"ปิดแล้ว",IF(K72="","ยังไม่กำหนดวัน",IF(K72&lt;TODAY(),"เกินกำหนด",IF(K72=TODAY(),"วันนี้","รอติดตาม")))))</x:f>
      </x:c>
      <x:c r="P72" s="2"/>
    </x:row>
    <x:row r="73" ht="24" customHeight="1">
      <x:c r="A73" s="8"/>
      <x:c r="B73" s="8"/>
      <x:c r="C73" s="8"/>
      <x:c r="D73" s="8"/>
      <x:c r="E73" s="8"/>
      <x:c r="F73" s="10"/>
      <x:c r="G73" s="8"/>
      <x:c r="H73" s="8"/>
      <x:c r="I73" s="10"/>
      <x:c r="J73" s="8"/>
      <x:c r="K73" s="10"/>
      <x:c r="L73" s="10"/>
      <x:c r="M73" s="8"/>
      <x:c r="N73" s="11" t="str">
        <x:f>IF(OR(A73="",L73=""),"",TODAY()-L73)</x:f>
      </x:c>
      <x:c r="O73" s="9" t="str">
        <x:f>IF(A73="","",IF(OR(H73="รับเข้าทำงาน",H73="ไม่ผ่าน",H73="ถอนตัว"),"ปิดแล้ว",IF(K73="","ยังไม่กำหนดวัน",IF(K73&lt;TODAY(),"เกินกำหนด",IF(K73=TODAY(),"วันนี้","รอติดตาม")))))</x:f>
      </x:c>
      <x:c r="P73" s="2"/>
    </x:row>
    <x:row r="74" ht="24" customHeight="1">
      <x:c r="A74" s="8"/>
      <x:c r="B74" s="8"/>
      <x:c r="C74" s="8"/>
      <x:c r="D74" s="8"/>
      <x:c r="E74" s="8"/>
      <x:c r="F74" s="10"/>
      <x:c r="G74" s="8"/>
      <x:c r="H74" s="8"/>
      <x:c r="I74" s="10"/>
      <x:c r="J74" s="8"/>
      <x:c r="K74" s="10"/>
      <x:c r="L74" s="10"/>
      <x:c r="M74" s="8"/>
      <x:c r="N74" s="11" t="str">
        <x:f>IF(OR(A74="",L74=""),"",TODAY()-L74)</x:f>
      </x:c>
      <x:c r="O74" s="9" t="str">
        <x:f>IF(A74="","",IF(OR(H74="รับเข้าทำงาน",H74="ไม่ผ่าน",H74="ถอนตัว"),"ปิดแล้ว",IF(K74="","ยังไม่กำหนดวัน",IF(K74&lt;TODAY(),"เกินกำหนด",IF(K74=TODAY(),"วันนี้","รอติดตาม")))))</x:f>
      </x:c>
      <x:c r="P74" s="2"/>
    </x:row>
    <x:row r="75" ht="24" customHeight="1">
      <x:c r="A75" s="8"/>
      <x:c r="B75" s="8"/>
      <x:c r="C75" s="8"/>
      <x:c r="D75" s="8"/>
      <x:c r="E75" s="8"/>
      <x:c r="F75" s="10"/>
      <x:c r="G75" s="8"/>
      <x:c r="H75" s="8"/>
      <x:c r="I75" s="10"/>
      <x:c r="J75" s="8"/>
      <x:c r="K75" s="10"/>
      <x:c r="L75" s="10"/>
      <x:c r="M75" s="8"/>
      <x:c r="N75" s="11" t="str">
        <x:f>IF(OR(A75="",L75=""),"",TODAY()-L75)</x:f>
      </x:c>
      <x:c r="O75" s="9" t="str">
        <x:f>IF(A75="","",IF(OR(H75="รับเข้าทำงาน",H75="ไม่ผ่าน",H75="ถอนตัว"),"ปิดแล้ว",IF(K75="","ยังไม่กำหนดวัน",IF(K75&lt;TODAY(),"เกินกำหนด",IF(K75=TODAY(),"วันนี้","รอติดตาม")))))</x:f>
      </x:c>
      <x:c r="P75" s="2"/>
    </x:row>
    <x:row r="76" ht="24" customHeight="1">
      <x:c r="A76" s="8"/>
      <x:c r="B76" s="8"/>
      <x:c r="C76" s="8"/>
      <x:c r="D76" s="8"/>
      <x:c r="E76" s="8"/>
      <x:c r="F76" s="10"/>
      <x:c r="G76" s="8"/>
      <x:c r="H76" s="8"/>
      <x:c r="I76" s="10"/>
      <x:c r="J76" s="8"/>
      <x:c r="K76" s="10"/>
      <x:c r="L76" s="10"/>
      <x:c r="M76" s="8"/>
      <x:c r="N76" s="11" t="str">
        <x:f>IF(OR(A76="",L76=""),"",TODAY()-L76)</x:f>
      </x:c>
      <x:c r="O76" s="9" t="str">
        <x:f>IF(A76="","",IF(OR(H76="รับเข้าทำงาน",H76="ไม่ผ่าน",H76="ถอนตัว"),"ปิดแล้ว",IF(K76="","ยังไม่กำหนดวัน",IF(K76&lt;TODAY(),"เกินกำหนด",IF(K76=TODAY(),"วันนี้","รอติดตาม")))))</x:f>
      </x:c>
      <x:c r="P76" s="2"/>
    </x:row>
    <x:row r="77" ht="24" customHeight="1">
      <x:c r="A77" s="8"/>
      <x:c r="B77" s="8"/>
      <x:c r="C77" s="8"/>
      <x:c r="D77" s="8"/>
      <x:c r="E77" s="8"/>
      <x:c r="F77" s="10"/>
      <x:c r="G77" s="8"/>
      <x:c r="H77" s="8"/>
      <x:c r="I77" s="10"/>
      <x:c r="J77" s="8"/>
      <x:c r="K77" s="10"/>
      <x:c r="L77" s="10"/>
      <x:c r="M77" s="8"/>
      <x:c r="N77" s="11" t="str">
        <x:f>IF(OR(A77="",L77=""),"",TODAY()-L77)</x:f>
      </x:c>
      <x:c r="O77" s="9" t="str">
        <x:f>IF(A77="","",IF(OR(H77="รับเข้าทำงาน",H77="ไม่ผ่าน",H77="ถอนตัว"),"ปิดแล้ว",IF(K77="","ยังไม่กำหนดวัน",IF(K77&lt;TODAY(),"เกินกำหนด",IF(K77=TODAY(),"วันนี้","รอติดตาม")))))</x:f>
      </x:c>
      <x:c r="P77" s="2"/>
    </x:row>
    <x:row r="78" ht="24" customHeight="1">
      <x:c r="A78" s="8"/>
      <x:c r="B78" s="8"/>
      <x:c r="C78" s="8"/>
      <x:c r="D78" s="8"/>
      <x:c r="E78" s="8"/>
      <x:c r="F78" s="10"/>
      <x:c r="G78" s="8"/>
      <x:c r="H78" s="8"/>
      <x:c r="I78" s="10"/>
      <x:c r="J78" s="8"/>
      <x:c r="K78" s="10"/>
      <x:c r="L78" s="10"/>
      <x:c r="M78" s="8"/>
      <x:c r="N78" s="11" t="str">
        <x:f>IF(OR(A78="",L78=""),"",TODAY()-L78)</x:f>
      </x:c>
      <x:c r="O78" s="9" t="str">
        <x:f>IF(A78="","",IF(OR(H78="รับเข้าทำงาน",H78="ไม่ผ่าน",H78="ถอนตัว"),"ปิดแล้ว",IF(K78="","ยังไม่กำหนดวัน",IF(K78&lt;TODAY(),"เกินกำหนด",IF(K78=TODAY(),"วันนี้","รอติดตาม")))))</x:f>
      </x:c>
      <x:c r="P78" s="2"/>
    </x:row>
    <x:row r="79" ht="24" customHeight="1">
      <x:c r="A79" s="8"/>
      <x:c r="B79" s="8"/>
      <x:c r="C79" s="8"/>
      <x:c r="D79" s="8"/>
      <x:c r="E79" s="8"/>
      <x:c r="F79" s="10"/>
      <x:c r="G79" s="8"/>
      <x:c r="H79" s="8"/>
      <x:c r="I79" s="10"/>
      <x:c r="J79" s="8"/>
      <x:c r="K79" s="10"/>
      <x:c r="L79" s="10"/>
      <x:c r="M79" s="8"/>
      <x:c r="N79" s="11" t="str">
        <x:f>IF(OR(A79="",L79=""),"",TODAY()-L79)</x:f>
      </x:c>
      <x:c r="O79" s="9" t="str">
        <x:f>IF(A79="","",IF(OR(H79="รับเข้าทำงาน",H79="ไม่ผ่าน",H79="ถอนตัว"),"ปิดแล้ว",IF(K79="","ยังไม่กำหนดวัน",IF(K79&lt;TODAY(),"เกินกำหนด",IF(K79=TODAY(),"วันนี้","รอติดตาม")))))</x:f>
      </x:c>
      <x:c r="P79" s="2"/>
    </x:row>
    <x:row r="80" ht="24" customHeight="1">
      <x:c r="A80" s="8"/>
      <x:c r="B80" s="8"/>
      <x:c r="C80" s="8"/>
      <x:c r="D80" s="8"/>
      <x:c r="E80" s="8"/>
      <x:c r="F80" s="10"/>
      <x:c r="G80" s="8"/>
      <x:c r="H80" s="8"/>
      <x:c r="I80" s="10"/>
      <x:c r="J80" s="8"/>
      <x:c r="K80" s="10"/>
      <x:c r="L80" s="10"/>
      <x:c r="M80" s="8"/>
      <x:c r="N80" s="11" t="str">
        <x:f>IF(OR(A80="",L80=""),"",TODAY()-L80)</x:f>
      </x:c>
      <x:c r="O80" s="9" t="str">
        <x:f>IF(A80="","",IF(OR(H80="รับเข้าทำงาน",H80="ไม่ผ่าน",H80="ถอนตัว"),"ปิดแล้ว",IF(K80="","ยังไม่กำหนดวัน",IF(K80&lt;TODAY(),"เกินกำหนด",IF(K80=TODAY(),"วันนี้","รอติดตาม")))))</x:f>
      </x:c>
      <x:c r="P80" s="2"/>
    </x:row>
    <x:row r="81" ht="24" customHeight="1">
      <x:c r="A81" s="8"/>
      <x:c r="B81" s="8"/>
      <x:c r="C81" s="8"/>
      <x:c r="D81" s="8"/>
      <x:c r="E81" s="8"/>
      <x:c r="F81" s="10"/>
      <x:c r="G81" s="8"/>
      <x:c r="H81" s="8"/>
      <x:c r="I81" s="10"/>
      <x:c r="J81" s="8"/>
      <x:c r="K81" s="10"/>
      <x:c r="L81" s="10"/>
      <x:c r="M81" s="8"/>
      <x:c r="N81" s="11" t="str">
        <x:f>IF(OR(A81="",L81=""),"",TODAY()-L81)</x:f>
      </x:c>
      <x:c r="O81" s="9" t="str">
        <x:f>IF(A81="","",IF(OR(H81="รับเข้าทำงาน",H81="ไม่ผ่าน",H81="ถอนตัว"),"ปิดแล้ว",IF(K81="","ยังไม่กำหนดวัน",IF(K81&lt;TODAY(),"เกินกำหนด",IF(K81=TODAY(),"วันนี้","รอติดตาม")))))</x:f>
      </x:c>
      <x:c r="P81" s="2"/>
    </x:row>
    <x:row r="82" ht="24" customHeight="1">
      <x:c r="A82" s="8"/>
      <x:c r="B82" s="8"/>
      <x:c r="C82" s="8"/>
      <x:c r="D82" s="8"/>
      <x:c r="E82" s="8"/>
      <x:c r="F82" s="10"/>
      <x:c r="G82" s="8"/>
      <x:c r="H82" s="8"/>
      <x:c r="I82" s="10"/>
      <x:c r="J82" s="8"/>
      <x:c r="K82" s="10"/>
      <x:c r="L82" s="10"/>
      <x:c r="M82" s="8"/>
      <x:c r="N82" s="11" t="str">
        <x:f>IF(OR(A82="",L82=""),"",TODAY()-L82)</x:f>
      </x:c>
      <x:c r="O82" s="9" t="str">
        <x:f>IF(A82="","",IF(OR(H82="รับเข้าทำงาน",H82="ไม่ผ่าน",H82="ถอนตัว"),"ปิดแล้ว",IF(K82="","ยังไม่กำหนดวัน",IF(K82&lt;TODAY(),"เกินกำหนด",IF(K82=TODAY(),"วันนี้","รอติดตาม")))))</x:f>
      </x:c>
      <x:c r="P82" s="2"/>
    </x:row>
    <x:row r="83" ht="24" customHeight="1">
      <x:c r="A83" s="8"/>
      <x:c r="B83" s="8"/>
      <x:c r="C83" s="8"/>
      <x:c r="D83" s="8"/>
      <x:c r="E83" s="8"/>
      <x:c r="F83" s="10"/>
      <x:c r="G83" s="8"/>
      <x:c r="H83" s="8"/>
      <x:c r="I83" s="10"/>
      <x:c r="J83" s="8"/>
      <x:c r="K83" s="10"/>
      <x:c r="L83" s="10"/>
      <x:c r="M83" s="8"/>
      <x:c r="N83" s="11" t="str">
        <x:f>IF(OR(A83="",L83=""),"",TODAY()-L83)</x:f>
      </x:c>
      <x:c r="O83" s="9" t="str">
        <x:f>IF(A83="","",IF(OR(H83="รับเข้าทำงาน",H83="ไม่ผ่าน",H83="ถอนตัว"),"ปิดแล้ว",IF(K83="","ยังไม่กำหนดวัน",IF(K83&lt;TODAY(),"เกินกำหนด",IF(K83=TODAY(),"วันนี้","รอติดตาม")))))</x:f>
      </x:c>
      <x:c r="P83" s="2"/>
    </x:row>
    <x:row r="84" ht="24" customHeight="1">
      <x:c r="A84" s="8"/>
      <x:c r="B84" s="8"/>
      <x:c r="C84" s="8"/>
      <x:c r="D84" s="8"/>
      <x:c r="E84" s="8"/>
      <x:c r="F84" s="10"/>
      <x:c r="G84" s="8"/>
      <x:c r="H84" s="8"/>
      <x:c r="I84" s="10"/>
      <x:c r="J84" s="8"/>
      <x:c r="K84" s="10"/>
      <x:c r="L84" s="10"/>
      <x:c r="M84" s="8"/>
      <x:c r="N84" s="11" t="str">
        <x:f>IF(OR(A84="",L84=""),"",TODAY()-L84)</x:f>
      </x:c>
      <x:c r="O84" s="9" t="str">
        <x:f>IF(A84="","",IF(OR(H84="รับเข้าทำงาน",H84="ไม่ผ่าน",H84="ถอนตัว"),"ปิดแล้ว",IF(K84="","ยังไม่กำหนดวัน",IF(K84&lt;TODAY(),"เกินกำหนด",IF(K84=TODAY(),"วันนี้","รอติดตาม")))))</x:f>
      </x:c>
      <x:c r="P84" s="2"/>
    </x:row>
    <x:row r="85" ht="24" customHeight="1">
      <x:c r="A85" s="8"/>
      <x:c r="B85" s="8"/>
      <x:c r="C85" s="8"/>
      <x:c r="D85" s="8"/>
      <x:c r="E85" s="8"/>
      <x:c r="F85" s="10"/>
      <x:c r="G85" s="8"/>
      <x:c r="H85" s="8"/>
      <x:c r="I85" s="10"/>
      <x:c r="J85" s="8"/>
      <x:c r="K85" s="10"/>
      <x:c r="L85" s="10"/>
      <x:c r="M85" s="8"/>
      <x:c r="N85" s="11" t="str">
        <x:f>IF(OR(A85="",L85=""),"",TODAY()-L85)</x:f>
      </x:c>
      <x:c r="O85" s="9" t="str">
        <x:f>IF(A85="","",IF(OR(H85="รับเข้าทำงาน",H85="ไม่ผ่าน",H85="ถอนตัว"),"ปิดแล้ว",IF(K85="","ยังไม่กำหนดวัน",IF(K85&lt;TODAY(),"เกินกำหนด",IF(K85=TODAY(),"วันนี้","รอติดตาม")))))</x:f>
      </x:c>
      <x:c r="P85" s="2"/>
    </x:row>
    <x:row r="86" ht="24" customHeight="1">
      <x:c r="A86" s="8"/>
      <x:c r="B86" s="8"/>
      <x:c r="C86" s="8"/>
      <x:c r="D86" s="8"/>
      <x:c r="E86" s="8"/>
      <x:c r="F86" s="10"/>
      <x:c r="G86" s="8"/>
      <x:c r="H86" s="8"/>
      <x:c r="I86" s="10"/>
      <x:c r="J86" s="8"/>
      <x:c r="K86" s="10"/>
      <x:c r="L86" s="10"/>
      <x:c r="M86" s="8"/>
      <x:c r="N86" s="11" t="str">
        <x:f>IF(OR(A86="",L86=""),"",TODAY()-L86)</x:f>
      </x:c>
      <x:c r="O86" s="9" t="str">
        <x:f>IF(A86="","",IF(OR(H86="รับเข้าทำงาน",H86="ไม่ผ่าน",H86="ถอนตัว"),"ปิดแล้ว",IF(K86="","ยังไม่กำหนดวัน",IF(K86&lt;TODAY(),"เกินกำหนด",IF(K86=TODAY(),"วันนี้","รอติดตาม")))))</x:f>
      </x:c>
      <x:c r="P86" s="2"/>
    </x:row>
    <x:row r="87" ht="24" customHeight="1">
      <x:c r="A87" s="8"/>
      <x:c r="B87" s="8"/>
      <x:c r="C87" s="8"/>
      <x:c r="D87" s="8"/>
      <x:c r="E87" s="8"/>
      <x:c r="F87" s="10"/>
      <x:c r="G87" s="8"/>
      <x:c r="H87" s="8"/>
      <x:c r="I87" s="10"/>
      <x:c r="J87" s="8"/>
      <x:c r="K87" s="10"/>
      <x:c r="L87" s="10"/>
      <x:c r="M87" s="8"/>
      <x:c r="N87" s="11" t="str">
        <x:f>IF(OR(A87="",L87=""),"",TODAY()-L87)</x:f>
      </x:c>
      <x:c r="O87" s="9" t="str">
        <x:f>IF(A87="","",IF(OR(H87="รับเข้าทำงาน",H87="ไม่ผ่าน",H87="ถอนตัว"),"ปิดแล้ว",IF(K87="","ยังไม่กำหนดวัน",IF(K87&lt;TODAY(),"เกินกำหนด",IF(K87=TODAY(),"วันนี้","รอติดตาม")))))</x:f>
      </x:c>
      <x:c r="P87" s="2"/>
    </x:row>
    <x:row r="88" ht="24" customHeight="1">
      <x:c r="A88" s="8"/>
      <x:c r="B88" s="8"/>
      <x:c r="C88" s="8"/>
      <x:c r="D88" s="8"/>
      <x:c r="E88" s="8"/>
      <x:c r="F88" s="10"/>
      <x:c r="G88" s="8"/>
      <x:c r="H88" s="8"/>
      <x:c r="I88" s="10"/>
      <x:c r="J88" s="8"/>
      <x:c r="K88" s="10"/>
      <x:c r="L88" s="10"/>
      <x:c r="M88" s="8"/>
      <x:c r="N88" s="11" t="str">
        <x:f>IF(OR(A88="",L88=""),"",TODAY()-L88)</x:f>
      </x:c>
      <x:c r="O88" s="9" t="str">
        <x:f>IF(A88="","",IF(OR(H88="รับเข้าทำงาน",H88="ไม่ผ่าน",H88="ถอนตัว"),"ปิดแล้ว",IF(K88="","ยังไม่กำหนดวัน",IF(K88&lt;TODAY(),"เกินกำหนด",IF(K88=TODAY(),"วันนี้","รอติดตาม")))))</x:f>
      </x:c>
      <x:c r="P88" s="2"/>
    </x:row>
    <x:row r="89" ht="24" customHeight="1">
      <x:c r="A89" s="8"/>
      <x:c r="B89" s="8"/>
      <x:c r="C89" s="8"/>
      <x:c r="D89" s="8"/>
      <x:c r="E89" s="8"/>
      <x:c r="F89" s="10"/>
      <x:c r="G89" s="8"/>
      <x:c r="H89" s="8"/>
      <x:c r="I89" s="10"/>
      <x:c r="J89" s="8"/>
      <x:c r="K89" s="10"/>
      <x:c r="L89" s="10"/>
      <x:c r="M89" s="8"/>
      <x:c r="N89" s="11" t="str">
        <x:f>IF(OR(A89="",L89=""),"",TODAY()-L89)</x:f>
      </x:c>
      <x:c r="O89" s="9" t="str">
        <x:f>IF(A89="","",IF(OR(H89="รับเข้าทำงาน",H89="ไม่ผ่าน",H89="ถอนตัว"),"ปิดแล้ว",IF(K89="","ยังไม่กำหนดวัน",IF(K89&lt;TODAY(),"เกินกำหนด",IF(K89=TODAY(),"วันนี้","รอติดตาม")))))</x:f>
      </x:c>
      <x:c r="P89" s="2"/>
    </x:row>
    <x:row r="90" ht="24" customHeight="1">
      <x:c r="A90" s="8"/>
      <x:c r="B90" s="8"/>
      <x:c r="C90" s="8"/>
      <x:c r="D90" s="8"/>
      <x:c r="E90" s="8"/>
      <x:c r="F90" s="10"/>
      <x:c r="G90" s="8"/>
      <x:c r="H90" s="8"/>
      <x:c r="I90" s="10"/>
      <x:c r="J90" s="8"/>
      <x:c r="K90" s="10"/>
      <x:c r="L90" s="10"/>
      <x:c r="M90" s="8"/>
      <x:c r="N90" s="11" t="str">
        <x:f>IF(OR(A90="",L90=""),"",TODAY()-L90)</x:f>
      </x:c>
      <x:c r="O90" s="9" t="str">
        <x:f>IF(A90="","",IF(OR(H90="รับเข้าทำงาน",H90="ไม่ผ่าน",H90="ถอนตัว"),"ปิดแล้ว",IF(K90="","ยังไม่กำหนดวัน",IF(K90&lt;TODAY(),"เกินกำหนด",IF(K90=TODAY(),"วันนี้","รอติดตาม")))))</x:f>
      </x:c>
      <x:c r="P90" s="2"/>
    </x:row>
    <x:row r="91" ht="24" customHeight="1">
      <x:c r="A91" s="8"/>
      <x:c r="B91" s="8"/>
      <x:c r="C91" s="8"/>
      <x:c r="D91" s="8"/>
      <x:c r="E91" s="8"/>
      <x:c r="F91" s="10"/>
      <x:c r="G91" s="8"/>
      <x:c r="H91" s="8"/>
      <x:c r="I91" s="10"/>
      <x:c r="J91" s="8"/>
      <x:c r="K91" s="10"/>
      <x:c r="L91" s="10"/>
      <x:c r="M91" s="8"/>
      <x:c r="N91" s="11" t="str">
        <x:f>IF(OR(A91="",L91=""),"",TODAY()-L91)</x:f>
      </x:c>
      <x:c r="O91" s="9" t="str">
        <x:f>IF(A91="","",IF(OR(H91="รับเข้าทำงาน",H91="ไม่ผ่าน",H91="ถอนตัว"),"ปิดแล้ว",IF(K91="","ยังไม่กำหนดวัน",IF(K91&lt;TODAY(),"เกินกำหนด",IF(K91=TODAY(),"วันนี้","รอติดตาม")))))</x:f>
      </x:c>
      <x:c r="P91" s="2"/>
    </x:row>
    <x:row r="92" ht="24" customHeight="1">
      <x:c r="A92" s="8"/>
      <x:c r="B92" s="8"/>
      <x:c r="C92" s="8"/>
      <x:c r="D92" s="8"/>
      <x:c r="E92" s="8"/>
      <x:c r="F92" s="10"/>
      <x:c r="G92" s="8"/>
      <x:c r="H92" s="8"/>
      <x:c r="I92" s="10"/>
      <x:c r="J92" s="8"/>
      <x:c r="K92" s="10"/>
      <x:c r="L92" s="10"/>
      <x:c r="M92" s="8"/>
      <x:c r="N92" s="11" t="str">
        <x:f>IF(OR(A92="",L92=""),"",TODAY()-L92)</x:f>
      </x:c>
      <x:c r="O92" s="9" t="str">
        <x:f>IF(A92="","",IF(OR(H92="รับเข้าทำงาน",H92="ไม่ผ่าน",H92="ถอนตัว"),"ปิดแล้ว",IF(K92="","ยังไม่กำหนดวัน",IF(K92&lt;TODAY(),"เกินกำหนด",IF(K92=TODAY(),"วันนี้","รอติดตาม")))))</x:f>
      </x:c>
      <x:c r="P92" s="2"/>
    </x:row>
    <x:row r="93" ht="24" customHeight="1">
      <x:c r="A93" s="8"/>
      <x:c r="B93" s="8"/>
      <x:c r="C93" s="8"/>
      <x:c r="D93" s="8"/>
      <x:c r="E93" s="8"/>
      <x:c r="F93" s="10"/>
      <x:c r="G93" s="8"/>
      <x:c r="H93" s="8"/>
      <x:c r="I93" s="10"/>
      <x:c r="J93" s="8"/>
      <x:c r="K93" s="10"/>
      <x:c r="L93" s="10"/>
      <x:c r="M93" s="8"/>
      <x:c r="N93" s="11" t="str">
        <x:f>IF(OR(A93="",L93=""),"",TODAY()-L93)</x:f>
      </x:c>
      <x:c r="O93" s="9" t="str">
        <x:f>IF(A93="","",IF(OR(H93="รับเข้าทำงาน",H93="ไม่ผ่าน",H93="ถอนตัว"),"ปิดแล้ว",IF(K93="","ยังไม่กำหนดวัน",IF(K93&lt;TODAY(),"เกินกำหนด",IF(K93=TODAY(),"วันนี้","รอติดตาม")))))</x:f>
      </x:c>
      <x:c r="P93" s="2"/>
    </x:row>
    <x:row r="94" ht="24" customHeight="1">
      <x:c r="A94" s="8"/>
      <x:c r="B94" s="8"/>
      <x:c r="C94" s="8"/>
      <x:c r="D94" s="8"/>
      <x:c r="E94" s="8"/>
      <x:c r="F94" s="10"/>
      <x:c r="G94" s="8"/>
      <x:c r="H94" s="8"/>
      <x:c r="I94" s="10"/>
      <x:c r="J94" s="8"/>
      <x:c r="K94" s="10"/>
      <x:c r="L94" s="10"/>
      <x:c r="M94" s="8"/>
      <x:c r="N94" s="11" t="str">
        <x:f>IF(OR(A94="",L94=""),"",TODAY()-L94)</x:f>
      </x:c>
      <x:c r="O94" s="9" t="str">
        <x:f>IF(A94="","",IF(OR(H94="รับเข้าทำงาน",H94="ไม่ผ่าน",H94="ถอนตัว"),"ปิดแล้ว",IF(K94="","ยังไม่กำหนดวัน",IF(K94&lt;TODAY(),"เกินกำหนด",IF(K94=TODAY(),"วันนี้","รอติดตาม")))))</x:f>
      </x:c>
      <x:c r="P94" s="2"/>
    </x:row>
    <x:row r="95" ht="24" customHeight="1">
      <x:c r="A95" s="8"/>
      <x:c r="B95" s="8"/>
      <x:c r="C95" s="8"/>
      <x:c r="D95" s="8"/>
      <x:c r="E95" s="8"/>
      <x:c r="F95" s="10"/>
      <x:c r="G95" s="8"/>
      <x:c r="H95" s="8"/>
      <x:c r="I95" s="10"/>
      <x:c r="J95" s="8"/>
      <x:c r="K95" s="10"/>
      <x:c r="L95" s="10"/>
      <x:c r="M95" s="8"/>
      <x:c r="N95" s="11" t="str">
        <x:f>IF(OR(A95="",L95=""),"",TODAY()-L95)</x:f>
      </x:c>
      <x:c r="O95" s="9" t="str">
        <x:f>IF(A95="","",IF(OR(H95="รับเข้าทำงาน",H95="ไม่ผ่าน",H95="ถอนตัว"),"ปิดแล้ว",IF(K95="","ยังไม่กำหนดวัน",IF(K95&lt;TODAY(),"เกินกำหนด",IF(K95=TODAY(),"วันนี้","รอติดตาม")))))</x:f>
      </x:c>
      <x:c r="P95" s="2"/>
    </x:row>
    <x:row r="96" ht="24" customHeight="1">
      <x:c r="A96" s="8"/>
      <x:c r="B96" s="8"/>
      <x:c r="C96" s="8"/>
      <x:c r="D96" s="8"/>
      <x:c r="E96" s="8"/>
      <x:c r="F96" s="10"/>
      <x:c r="G96" s="8"/>
      <x:c r="H96" s="8"/>
      <x:c r="I96" s="10"/>
      <x:c r="J96" s="8"/>
      <x:c r="K96" s="10"/>
      <x:c r="L96" s="10"/>
      <x:c r="M96" s="8"/>
      <x:c r="N96" s="11" t="str">
        <x:f>IF(OR(A96="",L96=""),"",TODAY()-L96)</x:f>
      </x:c>
      <x:c r="O96" s="9" t="str">
        <x:f>IF(A96="","",IF(OR(H96="รับเข้าทำงาน",H96="ไม่ผ่าน",H96="ถอนตัว"),"ปิดแล้ว",IF(K96="","ยังไม่กำหนดวัน",IF(K96&lt;TODAY(),"เกินกำหนด",IF(K96=TODAY(),"วันนี้","รอติดตาม")))))</x:f>
      </x:c>
      <x:c r="P96" s="2"/>
    </x:row>
    <x:row r="97" ht="24" customHeight="1">
      <x:c r="A97" s="8"/>
      <x:c r="B97" s="8"/>
      <x:c r="C97" s="8"/>
      <x:c r="D97" s="8"/>
      <x:c r="E97" s="8"/>
      <x:c r="F97" s="10"/>
      <x:c r="G97" s="8"/>
      <x:c r="H97" s="8"/>
      <x:c r="I97" s="10"/>
      <x:c r="J97" s="8"/>
      <x:c r="K97" s="10"/>
      <x:c r="L97" s="10"/>
      <x:c r="M97" s="8"/>
      <x:c r="N97" s="11" t="str">
        <x:f>IF(OR(A97="",L97=""),"",TODAY()-L97)</x:f>
      </x:c>
      <x:c r="O97" s="9" t="str">
        <x:f>IF(A97="","",IF(OR(H97="รับเข้าทำงาน",H97="ไม่ผ่าน",H97="ถอนตัว"),"ปิดแล้ว",IF(K97="","ยังไม่กำหนดวัน",IF(K97&lt;TODAY(),"เกินกำหนด",IF(K97=TODAY(),"วันนี้","รอติดตาม")))))</x:f>
      </x:c>
      <x:c r="P97" s="2"/>
    </x:row>
    <x:row r="98" ht="24" customHeight="1">
      <x:c r="A98" s="8"/>
      <x:c r="B98" s="8"/>
      <x:c r="C98" s="8"/>
      <x:c r="D98" s="8"/>
      <x:c r="E98" s="8"/>
      <x:c r="F98" s="10"/>
      <x:c r="G98" s="8"/>
      <x:c r="H98" s="8"/>
      <x:c r="I98" s="10"/>
      <x:c r="J98" s="8"/>
      <x:c r="K98" s="10"/>
      <x:c r="L98" s="10"/>
      <x:c r="M98" s="8"/>
      <x:c r="N98" s="11" t="str">
        <x:f>IF(OR(A98="",L98=""),"",TODAY()-L98)</x:f>
      </x:c>
      <x:c r="O98" s="9" t="str">
        <x:f>IF(A98="","",IF(OR(H98="รับเข้าทำงาน",H98="ไม่ผ่าน",H98="ถอนตัว"),"ปิดแล้ว",IF(K98="","ยังไม่กำหนดวัน",IF(K98&lt;TODAY(),"เกินกำหนด",IF(K98=TODAY(),"วันนี้","รอติดตาม")))))</x:f>
      </x:c>
      <x:c r="P98" s="2"/>
    </x:row>
    <x:row r="99" ht="24" customHeight="1">
      <x:c r="A99" s="8"/>
      <x:c r="B99" s="8"/>
      <x:c r="C99" s="8"/>
      <x:c r="D99" s="8"/>
      <x:c r="E99" s="8"/>
      <x:c r="F99" s="10"/>
      <x:c r="G99" s="8"/>
      <x:c r="H99" s="8"/>
      <x:c r="I99" s="10"/>
      <x:c r="J99" s="8"/>
      <x:c r="K99" s="10"/>
      <x:c r="L99" s="10"/>
      <x:c r="M99" s="8"/>
      <x:c r="N99" s="11" t="str">
        <x:f>IF(OR(A99="",L99=""),"",TODAY()-L99)</x:f>
      </x:c>
      <x:c r="O99" s="9" t="str">
        <x:f>IF(A99="","",IF(OR(H99="รับเข้าทำงาน",H99="ไม่ผ่าน",H99="ถอนตัว"),"ปิดแล้ว",IF(K99="","ยังไม่กำหนดวัน",IF(K99&lt;TODAY(),"เกินกำหนด",IF(K99=TODAY(),"วันนี้","รอติดตาม")))))</x:f>
      </x:c>
      <x:c r="P99" s="2"/>
    </x:row>
    <x:row r="100" ht="24" customHeight="1">
      <x:c r="A100" s="8"/>
      <x:c r="B100" s="8"/>
      <x:c r="C100" s="8"/>
      <x:c r="D100" s="8"/>
      <x:c r="E100" s="8"/>
      <x:c r="F100" s="10"/>
      <x:c r="G100" s="8"/>
      <x:c r="H100" s="8"/>
      <x:c r="I100" s="10"/>
      <x:c r="J100" s="8"/>
      <x:c r="K100" s="10"/>
      <x:c r="L100" s="10"/>
      <x:c r="M100" s="8"/>
      <x:c r="N100" s="11" t="str">
        <x:f>IF(OR(A100="",L100=""),"",TODAY()-L100)</x:f>
      </x:c>
      <x:c r="O100" s="9" t="str">
        <x:f>IF(A100="","",IF(OR(H100="รับเข้าทำงาน",H100="ไม่ผ่าน",H100="ถอนตัว"),"ปิดแล้ว",IF(K100="","ยังไม่กำหนดวัน",IF(K100&lt;TODAY(),"เกินกำหนด",IF(K100=TODAY(),"วันนี้","รอติดตาม")))))</x:f>
      </x:c>
      <x:c r="P100" s="2"/>
    </x:row>
    <x:row r="101" ht="24" customHeight="1">
      <x:c r="A101" s="8"/>
      <x:c r="B101" s="8"/>
      <x:c r="C101" s="8"/>
      <x:c r="D101" s="8"/>
      <x:c r="E101" s="8"/>
      <x:c r="F101" s="10"/>
      <x:c r="G101" s="8"/>
      <x:c r="H101" s="8"/>
      <x:c r="I101" s="10"/>
      <x:c r="J101" s="8"/>
      <x:c r="K101" s="10"/>
      <x:c r="L101" s="10"/>
      <x:c r="M101" s="8"/>
      <x:c r="N101" s="11" t="str">
        <x:f>IF(OR(A101="",L101=""),"",TODAY()-L101)</x:f>
      </x:c>
      <x:c r="O101" s="9" t="str">
        <x:f>IF(A101="","",IF(OR(H101="รับเข้าทำงาน",H101="ไม่ผ่าน",H101="ถอนตัว"),"ปิดแล้ว",IF(K101="","ยังไม่กำหนดวัน",IF(K101&lt;TODAY(),"เกินกำหนด",IF(K101=TODAY(),"วันนี้","รอติดตาม")))))</x:f>
      </x:c>
      <x:c r="P101" s="2"/>
    </x:row>
    <x:row r="102" ht="24" customHeight="1">
      <x:c r="A102" s="8"/>
      <x:c r="B102" s="8"/>
      <x:c r="C102" s="8"/>
      <x:c r="D102" s="8"/>
      <x:c r="E102" s="8"/>
      <x:c r="F102" s="10"/>
      <x:c r="G102" s="8"/>
      <x:c r="H102" s="8"/>
      <x:c r="I102" s="10"/>
      <x:c r="J102" s="8"/>
      <x:c r="K102" s="10"/>
      <x:c r="L102" s="10"/>
      <x:c r="M102" s="8"/>
      <x:c r="N102" s="11" t="str">
        <x:f>IF(OR(A102="",L102=""),"",TODAY()-L102)</x:f>
      </x:c>
      <x:c r="O102" s="9" t="str">
        <x:f>IF(A102="","",IF(OR(H102="รับเข้าทำงาน",H102="ไม่ผ่าน",H102="ถอนตัว"),"ปิดแล้ว",IF(K102="","ยังไม่กำหนดวัน",IF(K102&lt;TODAY(),"เกินกำหนด",IF(K102=TODAY(),"วันนี้","รอติดตาม")))))</x:f>
      </x:c>
      <x:c r="P102" s="2"/>
    </x:row>
    <x:row r="103" ht="24" customHeight="1">
      <x:c r="A103" s="8"/>
      <x:c r="B103" s="8"/>
      <x:c r="C103" s="8"/>
      <x:c r="D103" s="8"/>
      <x:c r="E103" s="8"/>
      <x:c r="F103" s="10"/>
      <x:c r="G103" s="8"/>
      <x:c r="H103" s="8"/>
      <x:c r="I103" s="10"/>
      <x:c r="J103" s="8"/>
      <x:c r="K103" s="10"/>
      <x:c r="L103" s="10"/>
      <x:c r="M103" s="8"/>
      <x:c r="N103" s="11" t="str">
        <x:f>IF(OR(A103="",L103=""),"",TODAY()-L103)</x:f>
      </x:c>
      <x:c r="O103" s="9" t="str">
        <x:f>IF(A103="","",IF(OR(H103="รับเข้าทำงาน",H103="ไม่ผ่าน",H103="ถอนตัว"),"ปิดแล้ว",IF(K103="","ยังไม่กำหนดวัน",IF(K103&lt;TODAY(),"เกินกำหนด",IF(K103=TODAY(),"วันนี้","รอติดตาม")))))</x:f>
      </x:c>
      <x:c r="P103" s="2"/>
    </x:row>
    <x:row r="104" ht="24" customHeight="1">
      <x:c r="A104" s="8"/>
      <x:c r="B104" s="8"/>
      <x:c r="C104" s="8"/>
      <x:c r="D104" s="8"/>
      <x:c r="E104" s="8"/>
      <x:c r="F104" s="10"/>
      <x:c r="G104" s="8"/>
      <x:c r="H104" s="8"/>
      <x:c r="I104" s="10"/>
      <x:c r="J104" s="8"/>
      <x:c r="K104" s="10"/>
      <x:c r="L104" s="10"/>
      <x:c r="M104" s="8"/>
      <x:c r="N104" s="11" t="str">
        <x:f>IF(OR(A104="",L104=""),"",TODAY()-L104)</x:f>
      </x:c>
      <x:c r="O104" s="9" t="str">
        <x:f>IF(A104="","",IF(OR(H104="รับเข้าทำงาน",H104="ไม่ผ่าน",H104="ถอนตัว"),"ปิดแล้ว",IF(K104="","ยังไม่กำหนดวัน",IF(K104&lt;TODAY(),"เกินกำหนด",IF(K104=TODAY(),"วันนี้","รอติดตาม")))))</x:f>
      </x:c>
      <x:c r="P104" s="2"/>
    </x:row>
    <x:row r="105" ht="24" customHeight="1">
      <x:c r="A105" s="8"/>
      <x:c r="B105" s="8"/>
      <x:c r="C105" s="8"/>
      <x:c r="D105" s="8"/>
      <x:c r="E105" s="8"/>
      <x:c r="F105" s="10"/>
      <x:c r="G105" s="8"/>
      <x:c r="H105" s="8"/>
      <x:c r="I105" s="10"/>
      <x:c r="J105" s="8"/>
      <x:c r="K105" s="10"/>
      <x:c r="L105" s="10"/>
      <x:c r="M105" s="8"/>
      <x:c r="N105" s="11" t="str">
        <x:f>IF(OR(A105="",L105=""),"",TODAY()-L105)</x:f>
      </x:c>
      <x:c r="O105" s="9" t="str">
        <x:f>IF(A105="","",IF(OR(H105="รับเข้าทำงาน",H105="ไม่ผ่าน",H105="ถอนตัว"),"ปิดแล้ว",IF(K105="","ยังไม่กำหนดวัน",IF(K105&lt;TODAY(),"เกินกำหนด",IF(K105=TODAY(),"วันนี้","รอติดตาม")))))</x:f>
      </x:c>
      <x:c r="P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</x:sheetData>
  <x:conditionalFormatting sqref="O6:O105">
    <x:cfRule type="containsText" dxfId="0" priority="1" operator="containsText" text="เกินกำหนด"/>
    <x:cfRule type="containsText" dxfId="1" priority="2" operator="containsText" text="วันนี้"/>
  </x:conditionalFormatting>
  <x:dataValidations count="2">
    <x:dataValidation type="list" sqref="G6:G105">
      <x:formula1>"รับสมัคร,คัดกรอง,สัมภาษณ์,เสนอจ้าง,รับเข้าทำงาน,ไม่ผ่าน,ถอนตัว"</x:formula1>
    </x:dataValidation>
    <x:dataValidation type="list" sqref="H6:H105">
      <x:formula1>"อยู่ระหว่างดำเนินการ,รับเข้าทำงาน,ไม่ผ่าน,ถอนตัว"</x:formula1>
    </x:dataValidation>
  </x:dataValidations>
  <x:pageMargins left="0.7" right="0.7" top="0.75" bottom="0.75" header="0.3" footer="0.3"/>
</x:worksheet>
</file>